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Sheet1" sheetId="1" r:id="rId1"/>
    <sheet name="Sheet2" sheetId="2" state="hidden" r:id="rId2"/>
    <sheet name="Sheet3" sheetId="3" state="hidden" r:id="rId3"/>
  </sheets>
  <calcPr calcId="125725"/>
</workbook>
</file>

<file path=xl/calcChain.xml><?xml version="1.0" encoding="utf-8"?>
<calcChain xmlns="http://schemas.openxmlformats.org/spreadsheetml/2006/main">
  <c r="P27" i="1"/>
  <c r="H27"/>
  <c r="P26"/>
  <c r="O26"/>
  <c r="N26"/>
  <c r="N27" s="1"/>
  <c r="M26"/>
  <c r="M27" s="1"/>
  <c r="K26"/>
  <c r="J26"/>
  <c r="J27" s="1"/>
  <c r="I26"/>
  <c r="I27" s="1"/>
  <c r="H26"/>
  <c r="L26" s="1"/>
  <c r="Q25"/>
  <c r="Q24"/>
  <c r="Q26" s="1"/>
  <c r="L24"/>
  <c r="P23"/>
  <c r="O23"/>
  <c r="O27" s="1"/>
  <c r="N23"/>
  <c r="M23"/>
  <c r="K23"/>
  <c r="K27" s="1"/>
  <c r="J23"/>
  <c r="I23"/>
  <c r="H23"/>
  <c r="Q20"/>
  <c r="Q18"/>
  <c r="L18"/>
  <c r="Q17"/>
  <c r="L17"/>
  <c r="Q16"/>
  <c r="L16"/>
  <c r="Q15"/>
  <c r="L15"/>
  <c r="Q14"/>
  <c r="L14"/>
  <c r="Q13"/>
  <c r="L13"/>
  <c r="Q12"/>
  <c r="L12"/>
  <c r="Q11"/>
  <c r="L11"/>
  <c r="Q10"/>
  <c r="L10"/>
  <c r="Q9"/>
  <c r="L9"/>
  <c r="Q8"/>
  <c r="Q23" s="1"/>
  <c r="L8"/>
  <c r="Q7"/>
  <c r="L7"/>
  <c r="L23" s="1"/>
  <c r="Q6"/>
  <c r="L6"/>
  <c r="L27" l="1"/>
  <c r="Q27"/>
</calcChain>
</file>

<file path=xl/sharedStrings.xml><?xml version="1.0" encoding="utf-8"?>
<sst xmlns="http://schemas.openxmlformats.org/spreadsheetml/2006/main" count="108" uniqueCount="39">
  <si>
    <t>ANNEXURE - II</t>
  </si>
  <si>
    <t>STATEMENT SHOWING DISTRICT-WISE TRANSFER OF FUND TO ZILLA AND GRAM PANCHAYATS  (PLAN)</t>
  </si>
  <si>
    <t>(In Thousands of Rupees)</t>
  </si>
  <si>
    <t xml:space="preserve">SL NO </t>
  </si>
  <si>
    <t>DETAIL HEADS</t>
  </si>
  <si>
    <t>ZILLA PANCHAYATS</t>
  </si>
  <si>
    <t>GRAM PANCHAYATS</t>
  </si>
  <si>
    <t>MH</t>
  </si>
  <si>
    <t>SMH</t>
  </si>
  <si>
    <t>SH</t>
  </si>
  <si>
    <t>DH</t>
  </si>
  <si>
    <t>OH</t>
  </si>
  <si>
    <t>EAST</t>
  </si>
  <si>
    <t>WEST</t>
  </si>
  <si>
    <t xml:space="preserve">NORTH </t>
  </si>
  <si>
    <t>SOUTH</t>
  </si>
  <si>
    <t>TOTAL</t>
  </si>
  <si>
    <t>% transfer</t>
  </si>
  <si>
    <t>01</t>
  </si>
  <si>
    <t>198</t>
  </si>
  <si>
    <t>61</t>
  </si>
  <si>
    <t>45</t>
  </si>
  <si>
    <t>31</t>
  </si>
  <si>
    <t>46</t>
  </si>
  <si>
    <t>47</t>
  </si>
  <si>
    <t>48</t>
  </si>
  <si>
    <t>62</t>
  </si>
  <si>
    <t>36</t>
  </si>
  <si>
    <t>00</t>
  </si>
  <si>
    <t>196</t>
  </si>
  <si>
    <t>72</t>
  </si>
  <si>
    <t>I</t>
  </si>
  <si>
    <t xml:space="preserve">Transfer from the State Govt. </t>
  </si>
  <si>
    <t>Estimate transfer of fund from Mahatma Gandhi National Rural Employment Guarantee Act (MGNREGA)</t>
  </si>
  <si>
    <t xml:space="preserve">Estimate transfer of fund from Backward Region Grant Fund (BRGF) </t>
  </si>
  <si>
    <t>II</t>
  </si>
  <si>
    <t>Total transfer  outside Govt. account</t>
  </si>
  <si>
    <t>III</t>
  </si>
  <si>
    <t>Total estimated transfers to the PRIs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</si>
</sst>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0#.###"/>
    <numFmt numFmtId="165" formatCode="_(* #,##0.00_);_(* \(#,##0.00\);_(* &quot;-&quot;??_);_(@_)"/>
    <numFmt numFmtId="166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Courier"/>
      <family val="3"/>
    </font>
    <font>
      <i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45">
    <xf numFmtId="0" fontId="0" fillId="0" borderId="0" xfId="0"/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justify" vertical="top" wrapText="1"/>
    </xf>
    <xf numFmtId="164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/>
    <xf numFmtId="0" fontId="5" fillId="0" borderId="1" xfId="2" applyNumberFormat="1" applyFont="1" applyFill="1" applyBorder="1" applyAlignment="1" applyProtection="1">
      <alignment horizontal="right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right" vertical="center" wrapText="1"/>
    </xf>
    <xf numFmtId="1" fontId="7" fillId="0" borderId="3" xfId="3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165" fontId="7" fillId="0" borderId="3" xfId="1" applyNumberFormat="1" applyFont="1" applyFill="1" applyBorder="1" applyAlignment="1">
      <alignment horizontal="right" vertical="center" wrapText="1"/>
    </xf>
    <xf numFmtId="165" fontId="6" fillId="0" borderId="3" xfId="1" applyNumberFormat="1" applyFont="1" applyFill="1" applyBorder="1" applyAlignment="1">
      <alignment horizontal="right" vertical="center" wrapText="1"/>
    </xf>
    <xf numFmtId="0" fontId="7" fillId="0" borderId="3" xfId="1" applyNumberFormat="1" applyFont="1" applyFill="1" applyBorder="1" applyAlignment="1">
      <alignment horizontal="right" vertical="center" wrapText="1"/>
    </xf>
    <xf numFmtId="166" fontId="7" fillId="0" borderId="3" xfId="1" applyNumberFormat="1" applyFont="1" applyFill="1" applyBorder="1" applyAlignment="1">
      <alignment horizontal="right" vertical="center" wrapText="1"/>
    </xf>
    <xf numFmtId="0" fontId="6" fillId="0" borderId="3" xfId="1" applyNumberFormat="1" applyFont="1" applyFill="1" applyBorder="1" applyAlignment="1">
      <alignment horizontal="right" vertical="center" wrapText="1"/>
    </xf>
    <xf numFmtId="1" fontId="7" fillId="0" borderId="3" xfId="3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right" vertical="center" wrapText="1"/>
    </xf>
    <xf numFmtId="0" fontId="7" fillId="0" borderId="3" xfId="0" applyNumberFormat="1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left" vertical="center"/>
    </xf>
    <xf numFmtId="0" fontId="6" fillId="0" borderId="5" xfId="0" applyNumberFormat="1" applyFont="1" applyFill="1" applyBorder="1" applyAlignment="1">
      <alignment horizontal="left" vertical="center"/>
    </xf>
    <xf numFmtId="0" fontId="6" fillId="0" borderId="6" xfId="0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_budget for 03-04" xfId="3"/>
    <cellStyle name="Normal_BUDGET-2000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7"/>
  <sheetViews>
    <sheetView tabSelected="1" view="pageBreakPreview" zoomScale="60" zoomScaleNormal="100" workbookViewId="0">
      <selection sqref="A1:Q27"/>
    </sheetView>
  </sheetViews>
  <sheetFormatPr defaultRowHeight="15"/>
  <sheetData>
    <row r="1" spans="1:17" ht="15.7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15.7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>
      <c r="A3" s="1"/>
      <c r="B3" s="2"/>
      <c r="C3" s="3"/>
      <c r="D3" s="3"/>
      <c r="E3" s="4"/>
      <c r="F3" s="5"/>
      <c r="G3" s="5"/>
      <c r="H3" s="6"/>
      <c r="I3" s="5"/>
      <c r="J3" s="5"/>
      <c r="K3" s="5"/>
      <c r="L3" s="5"/>
      <c r="M3" s="5"/>
      <c r="N3" s="7"/>
      <c r="O3" s="7"/>
      <c r="P3" s="7"/>
      <c r="Q3" s="8" t="s">
        <v>2</v>
      </c>
    </row>
    <row r="4" spans="1:17">
      <c r="A4" s="39" t="s">
        <v>3</v>
      </c>
      <c r="B4" s="41" t="s">
        <v>4</v>
      </c>
      <c r="C4" s="41"/>
      <c r="D4" s="41"/>
      <c r="E4" s="41"/>
      <c r="F4" s="41"/>
      <c r="G4" s="41"/>
      <c r="H4" s="42" t="s">
        <v>5</v>
      </c>
      <c r="I4" s="43"/>
      <c r="J4" s="43"/>
      <c r="K4" s="43"/>
      <c r="L4" s="44"/>
      <c r="M4" s="42" t="s">
        <v>6</v>
      </c>
      <c r="N4" s="43"/>
      <c r="O4" s="43"/>
      <c r="P4" s="43"/>
      <c r="Q4" s="44"/>
    </row>
    <row r="5" spans="1:17">
      <c r="A5" s="40"/>
      <c r="B5" s="9" t="s">
        <v>7</v>
      </c>
      <c r="C5" s="10" t="s">
        <v>8</v>
      </c>
      <c r="D5" s="10" t="s">
        <v>7</v>
      </c>
      <c r="E5" s="11" t="s">
        <v>9</v>
      </c>
      <c r="F5" s="10" t="s">
        <v>10</v>
      </c>
      <c r="G5" s="10" t="s">
        <v>11</v>
      </c>
      <c r="H5" s="12" t="s">
        <v>12</v>
      </c>
      <c r="I5" s="12" t="s">
        <v>13</v>
      </c>
      <c r="J5" s="12" t="s">
        <v>14</v>
      </c>
      <c r="K5" s="12" t="s">
        <v>15</v>
      </c>
      <c r="L5" s="12" t="s">
        <v>16</v>
      </c>
      <c r="M5" s="12" t="s">
        <v>12</v>
      </c>
      <c r="N5" s="12" t="s">
        <v>13</v>
      </c>
      <c r="O5" s="12" t="s">
        <v>14</v>
      </c>
      <c r="P5" s="12" t="s">
        <v>15</v>
      </c>
      <c r="Q5" s="12" t="s">
        <v>16</v>
      </c>
    </row>
    <row r="6" spans="1:17" ht="30">
      <c r="A6" s="13"/>
      <c r="B6" s="13"/>
      <c r="C6" s="14" t="s">
        <v>17</v>
      </c>
      <c r="D6" s="14"/>
      <c r="E6" s="14"/>
      <c r="F6" s="14"/>
      <c r="G6" s="14"/>
      <c r="H6" s="15">
        <v>33.526000000000003</v>
      </c>
      <c r="I6" s="15">
        <v>27.870999999999999</v>
      </c>
      <c r="J6" s="15">
        <v>9.0690000000000008</v>
      </c>
      <c r="K6" s="15">
        <v>29.533999999999999</v>
      </c>
      <c r="L6" s="15">
        <f t="shared" ref="L6:L18" si="0">SUM(H6:K6)</f>
        <v>100</v>
      </c>
      <c r="M6" s="15">
        <v>33.526000000000003</v>
      </c>
      <c r="N6" s="15">
        <v>27.870999999999999</v>
      </c>
      <c r="O6" s="15">
        <v>9.0690000000000008</v>
      </c>
      <c r="P6" s="15">
        <v>29.533999999999999</v>
      </c>
      <c r="Q6" s="15">
        <f t="shared" ref="Q6:Q18" si="1">SUM(M6:P6)</f>
        <v>100</v>
      </c>
    </row>
    <row r="7" spans="1:17">
      <c r="A7" s="13">
        <v>1</v>
      </c>
      <c r="B7" s="16">
        <v>2202</v>
      </c>
      <c r="C7" s="17" t="s">
        <v>18</v>
      </c>
      <c r="D7" s="17" t="s">
        <v>19</v>
      </c>
      <c r="E7" s="17" t="s">
        <v>20</v>
      </c>
      <c r="F7" s="17" t="s">
        <v>21</v>
      </c>
      <c r="G7" s="17" t="s">
        <v>22</v>
      </c>
      <c r="H7" s="18"/>
      <c r="I7" s="18"/>
      <c r="J7" s="18"/>
      <c r="K7" s="18"/>
      <c r="L7" s="19">
        <f t="shared" si="0"/>
        <v>0</v>
      </c>
      <c r="M7" s="18">
        <v>0</v>
      </c>
      <c r="N7" s="18">
        <v>0</v>
      </c>
      <c r="O7" s="18">
        <v>0</v>
      </c>
      <c r="P7" s="18">
        <v>0</v>
      </c>
      <c r="Q7" s="19">
        <f t="shared" si="1"/>
        <v>0</v>
      </c>
    </row>
    <row r="8" spans="1:17">
      <c r="A8" s="13">
        <v>2</v>
      </c>
      <c r="B8" s="16">
        <v>2202</v>
      </c>
      <c r="C8" s="17" t="s">
        <v>18</v>
      </c>
      <c r="D8" s="17" t="s">
        <v>19</v>
      </c>
      <c r="E8" s="17" t="s">
        <v>20</v>
      </c>
      <c r="F8" s="17" t="s">
        <v>23</v>
      </c>
      <c r="G8" s="17" t="s">
        <v>22</v>
      </c>
      <c r="H8" s="18">
        <v>0</v>
      </c>
      <c r="I8" s="18">
        <v>0</v>
      </c>
      <c r="J8" s="18">
        <v>0</v>
      </c>
      <c r="K8" s="18">
        <v>0</v>
      </c>
      <c r="L8" s="19">
        <f t="shared" si="0"/>
        <v>0</v>
      </c>
      <c r="M8" s="18">
        <v>0</v>
      </c>
      <c r="N8" s="18">
        <v>0</v>
      </c>
      <c r="O8" s="18">
        <v>0</v>
      </c>
      <c r="P8" s="18">
        <v>0</v>
      </c>
      <c r="Q8" s="19">
        <f t="shared" si="1"/>
        <v>0</v>
      </c>
    </row>
    <row r="9" spans="1:17">
      <c r="A9" s="13">
        <v>3</v>
      </c>
      <c r="B9" s="16">
        <v>2202</v>
      </c>
      <c r="C9" s="17" t="s">
        <v>18</v>
      </c>
      <c r="D9" s="17" t="s">
        <v>19</v>
      </c>
      <c r="E9" s="17" t="s">
        <v>20</v>
      </c>
      <c r="F9" s="17" t="s">
        <v>24</v>
      </c>
      <c r="G9" s="17" t="s">
        <v>22</v>
      </c>
      <c r="H9" s="18">
        <v>0</v>
      </c>
      <c r="I9" s="18">
        <v>0</v>
      </c>
      <c r="J9" s="18">
        <v>0</v>
      </c>
      <c r="K9" s="18">
        <v>0</v>
      </c>
      <c r="L9" s="19">
        <f t="shared" si="0"/>
        <v>0</v>
      </c>
      <c r="M9" s="18">
        <v>0</v>
      </c>
      <c r="N9" s="18">
        <v>0</v>
      </c>
      <c r="O9" s="18">
        <v>0</v>
      </c>
      <c r="P9" s="18">
        <v>0</v>
      </c>
      <c r="Q9" s="19">
        <f t="shared" si="1"/>
        <v>0</v>
      </c>
    </row>
    <row r="10" spans="1:17">
      <c r="A10" s="13">
        <v>4</v>
      </c>
      <c r="B10" s="16">
        <v>2202</v>
      </c>
      <c r="C10" s="17" t="s">
        <v>18</v>
      </c>
      <c r="D10" s="17" t="s">
        <v>19</v>
      </c>
      <c r="E10" s="17" t="s">
        <v>20</v>
      </c>
      <c r="F10" s="17" t="s">
        <v>25</v>
      </c>
      <c r="G10" s="17" t="s">
        <v>22</v>
      </c>
      <c r="H10" s="18">
        <v>0</v>
      </c>
      <c r="I10" s="18">
        <v>0</v>
      </c>
      <c r="J10" s="18">
        <v>0</v>
      </c>
      <c r="K10" s="18">
        <v>0</v>
      </c>
      <c r="L10" s="19">
        <f t="shared" si="0"/>
        <v>0</v>
      </c>
      <c r="M10" s="18">
        <v>0</v>
      </c>
      <c r="N10" s="18">
        <v>0</v>
      </c>
      <c r="O10" s="18">
        <v>0</v>
      </c>
      <c r="P10" s="18">
        <v>0</v>
      </c>
      <c r="Q10" s="19">
        <f t="shared" si="1"/>
        <v>0</v>
      </c>
    </row>
    <row r="11" spans="1:17">
      <c r="A11" s="13">
        <v>5</v>
      </c>
      <c r="B11" s="16">
        <v>2202</v>
      </c>
      <c r="C11" s="17" t="s">
        <v>18</v>
      </c>
      <c r="D11" s="17" t="s">
        <v>19</v>
      </c>
      <c r="E11" s="17" t="s">
        <v>26</v>
      </c>
      <c r="F11" s="17" t="s">
        <v>21</v>
      </c>
      <c r="G11" s="17" t="s">
        <v>27</v>
      </c>
      <c r="H11" s="20">
        <v>171841</v>
      </c>
      <c r="I11" s="21">
        <v>0</v>
      </c>
      <c r="J11" s="21">
        <v>0</v>
      </c>
      <c r="K11" s="21">
        <v>0</v>
      </c>
      <c r="L11" s="22">
        <f t="shared" si="0"/>
        <v>171841</v>
      </c>
      <c r="M11" s="18">
        <v>0</v>
      </c>
      <c r="N11" s="18">
        <v>0</v>
      </c>
      <c r="O11" s="18">
        <v>0</v>
      </c>
      <c r="P11" s="18">
        <v>0</v>
      </c>
      <c r="Q11" s="19">
        <f t="shared" si="1"/>
        <v>0</v>
      </c>
    </row>
    <row r="12" spans="1:17">
      <c r="A12" s="13">
        <v>6</v>
      </c>
      <c r="B12" s="16">
        <v>2202</v>
      </c>
      <c r="C12" s="17" t="s">
        <v>18</v>
      </c>
      <c r="D12" s="17" t="s">
        <v>19</v>
      </c>
      <c r="E12" s="17" t="s">
        <v>26</v>
      </c>
      <c r="F12" s="17" t="s">
        <v>23</v>
      </c>
      <c r="G12" s="17" t="s">
        <v>27</v>
      </c>
      <c r="H12" s="21">
        <v>0</v>
      </c>
      <c r="I12" s="20">
        <v>43266</v>
      </c>
      <c r="J12" s="21">
        <v>0</v>
      </c>
      <c r="K12" s="21">
        <v>0</v>
      </c>
      <c r="L12" s="22">
        <f t="shared" si="0"/>
        <v>43266</v>
      </c>
      <c r="M12" s="18">
        <v>0</v>
      </c>
      <c r="N12" s="18">
        <v>0</v>
      </c>
      <c r="O12" s="18">
        <v>0</v>
      </c>
      <c r="P12" s="18">
        <v>0</v>
      </c>
      <c r="Q12" s="19">
        <f t="shared" si="1"/>
        <v>0</v>
      </c>
    </row>
    <row r="13" spans="1:17">
      <c r="A13" s="13">
        <v>7</v>
      </c>
      <c r="B13" s="16">
        <v>2202</v>
      </c>
      <c r="C13" s="17" t="s">
        <v>18</v>
      </c>
      <c r="D13" s="17" t="s">
        <v>19</v>
      </c>
      <c r="E13" s="17" t="s">
        <v>26</v>
      </c>
      <c r="F13" s="17" t="s">
        <v>24</v>
      </c>
      <c r="G13" s="17" t="s">
        <v>27</v>
      </c>
      <c r="H13" s="21">
        <v>0</v>
      </c>
      <c r="I13" s="21">
        <v>0</v>
      </c>
      <c r="J13" s="20">
        <v>14612</v>
      </c>
      <c r="K13" s="21">
        <v>0</v>
      </c>
      <c r="L13" s="22">
        <f t="shared" si="0"/>
        <v>14612</v>
      </c>
      <c r="M13" s="18">
        <v>0</v>
      </c>
      <c r="N13" s="18">
        <v>0</v>
      </c>
      <c r="O13" s="18">
        <v>0</v>
      </c>
      <c r="P13" s="18">
        <v>0</v>
      </c>
      <c r="Q13" s="19">
        <f t="shared" si="1"/>
        <v>0</v>
      </c>
    </row>
    <row r="14" spans="1:17">
      <c r="A14" s="13">
        <v>8</v>
      </c>
      <c r="B14" s="16">
        <v>2202</v>
      </c>
      <c r="C14" s="17" t="s">
        <v>18</v>
      </c>
      <c r="D14" s="17" t="s">
        <v>19</v>
      </c>
      <c r="E14" s="17" t="s">
        <v>26</v>
      </c>
      <c r="F14" s="17" t="s">
        <v>25</v>
      </c>
      <c r="G14" s="17" t="s">
        <v>27</v>
      </c>
      <c r="H14" s="21">
        <v>0</v>
      </c>
      <c r="I14" s="21">
        <v>0</v>
      </c>
      <c r="J14" s="21">
        <v>0</v>
      </c>
      <c r="K14" s="20">
        <v>46077</v>
      </c>
      <c r="L14" s="22">
        <f t="shared" si="0"/>
        <v>46077</v>
      </c>
      <c r="M14" s="18">
        <v>0</v>
      </c>
      <c r="N14" s="18">
        <v>0</v>
      </c>
      <c r="O14" s="18">
        <v>0</v>
      </c>
      <c r="P14" s="18">
        <v>0</v>
      </c>
      <c r="Q14" s="19">
        <f t="shared" si="1"/>
        <v>0</v>
      </c>
    </row>
    <row r="15" spans="1:17">
      <c r="A15" s="13">
        <v>9</v>
      </c>
      <c r="B15" s="16">
        <v>2202</v>
      </c>
      <c r="C15" s="17" t="s">
        <v>18</v>
      </c>
      <c r="D15" s="17" t="s">
        <v>19</v>
      </c>
      <c r="E15" s="17">
        <v>63</v>
      </c>
      <c r="F15" s="17" t="s">
        <v>21</v>
      </c>
      <c r="G15" s="17" t="s">
        <v>27</v>
      </c>
      <c r="H15" s="20">
        <v>164922</v>
      </c>
      <c r="I15" s="21">
        <v>0</v>
      </c>
      <c r="J15" s="21">
        <v>0</v>
      </c>
      <c r="K15" s="21">
        <v>0</v>
      </c>
      <c r="L15" s="22">
        <f t="shared" si="0"/>
        <v>164922</v>
      </c>
      <c r="M15" s="18">
        <v>0</v>
      </c>
      <c r="N15" s="18">
        <v>0</v>
      </c>
      <c r="O15" s="18">
        <v>0</v>
      </c>
      <c r="P15" s="18">
        <v>0</v>
      </c>
      <c r="Q15" s="19">
        <f t="shared" si="1"/>
        <v>0</v>
      </c>
    </row>
    <row r="16" spans="1:17">
      <c r="A16" s="13">
        <v>10</v>
      </c>
      <c r="B16" s="16">
        <v>2202</v>
      </c>
      <c r="C16" s="17" t="s">
        <v>18</v>
      </c>
      <c r="D16" s="17" t="s">
        <v>19</v>
      </c>
      <c r="E16" s="17">
        <v>63</v>
      </c>
      <c r="F16" s="17" t="s">
        <v>23</v>
      </c>
      <c r="G16" s="17" t="s">
        <v>27</v>
      </c>
      <c r="H16" s="18">
        <v>0</v>
      </c>
      <c r="I16" s="20">
        <v>54703</v>
      </c>
      <c r="J16" s="21">
        <v>0</v>
      </c>
      <c r="K16" s="21">
        <v>0</v>
      </c>
      <c r="L16" s="22">
        <f t="shared" si="0"/>
        <v>54703</v>
      </c>
      <c r="M16" s="18">
        <v>0</v>
      </c>
      <c r="N16" s="18">
        <v>0</v>
      </c>
      <c r="O16" s="18">
        <v>0</v>
      </c>
      <c r="P16" s="18">
        <v>0</v>
      </c>
      <c r="Q16" s="19">
        <f t="shared" si="1"/>
        <v>0</v>
      </c>
    </row>
    <row r="17" spans="1:17">
      <c r="A17" s="13">
        <v>11</v>
      </c>
      <c r="B17" s="16">
        <v>2202</v>
      </c>
      <c r="C17" s="17" t="s">
        <v>18</v>
      </c>
      <c r="D17" s="17" t="s">
        <v>19</v>
      </c>
      <c r="E17" s="17">
        <v>63</v>
      </c>
      <c r="F17" s="17" t="s">
        <v>24</v>
      </c>
      <c r="G17" s="17" t="s">
        <v>27</v>
      </c>
      <c r="H17" s="18">
        <v>0</v>
      </c>
      <c r="I17" s="21">
        <v>0</v>
      </c>
      <c r="J17" s="20">
        <v>34632</v>
      </c>
      <c r="K17" s="21">
        <v>0</v>
      </c>
      <c r="L17" s="22">
        <f t="shared" si="0"/>
        <v>34632</v>
      </c>
      <c r="M17" s="18">
        <v>0</v>
      </c>
      <c r="N17" s="18">
        <v>0</v>
      </c>
      <c r="O17" s="18">
        <v>0</v>
      </c>
      <c r="P17" s="18">
        <v>0</v>
      </c>
      <c r="Q17" s="19">
        <f t="shared" si="1"/>
        <v>0</v>
      </c>
    </row>
    <row r="18" spans="1:17">
      <c r="A18" s="13">
        <v>12</v>
      </c>
      <c r="B18" s="16">
        <v>2202</v>
      </c>
      <c r="C18" s="17" t="s">
        <v>18</v>
      </c>
      <c r="D18" s="17" t="s">
        <v>19</v>
      </c>
      <c r="E18" s="17">
        <v>63</v>
      </c>
      <c r="F18" s="17" t="s">
        <v>25</v>
      </c>
      <c r="G18" s="17" t="s">
        <v>27</v>
      </c>
      <c r="H18" s="18">
        <v>0</v>
      </c>
      <c r="I18" s="21">
        <v>0</v>
      </c>
      <c r="J18" s="21">
        <v>0</v>
      </c>
      <c r="K18" s="20">
        <v>90947</v>
      </c>
      <c r="L18" s="22">
        <f t="shared" si="0"/>
        <v>90947</v>
      </c>
      <c r="M18" s="18">
        <v>0</v>
      </c>
      <c r="N18" s="18">
        <v>0</v>
      </c>
      <c r="O18" s="18">
        <v>0</v>
      </c>
      <c r="P18" s="18">
        <v>0</v>
      </c>
      <c r="Q18" s="19">
        <f t="shared" si="1"/>
        <v>0</v>
      </c>
    </row>
    <row r="19" spans="1:17">
      <c r="A19" s="13">
        <v>13</v>
      </c>
      <c r="B19" s="23">
        <v>2515</v>
      </c>
      <c r="C19" s="17" t="s">
        <v>28</v>
      </c>
      <c r="D19" s="17" t="s">
        <v>29</v>
      </c>
      <c r="E19" s="17" t="s">
        <v>20</v>
      </c>
      <c r="F19" s="17" t="s">
        <v>28</v>
      </c>
      <c r="G19" s="17" t="s">
        <v>22</v>
      </c>
      <c r="H19" s="15">
        <v>6864</v>
      </c>
      <c r="I19" s="15">
        <v>7494</v>
      </c>
      <c r="J19" s="15">
        <v>6390</v>
      </c>
      <c r="K19" s="15">
        <v>7652</v>
      </c>
      <c r="L19" s="22">
        <v>28400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</row>
    <row r="20" spans="1:17">
      <c r="A20" s="13">
        <v>14</v>
      </c>
      <c r="B20" s="23">
        <v>2515</v>
      </c>
      <c r="C20" s="17" t="s">
        <v>28</v>
      </c>
      <c r="D20" s="17" t="s">
        <v>29</v>
      </c>
      <c r="E20" s="17" t="s">
        <v>20</v>
      </c>
      <c r="F20" s="17" t="s">
        <v>28</v>
      </c>
      <c r="G20" s="17" t="s">
        <v>30</v>
      </c>
      <c r="H20" s="15">
        <v>362</v>
      </c>
      <c r="I20" s="15">
        <v>396</v>
      </c>
      <c r="J20" s="15">
        <v>338</v>
      </c>
      <c r="K20" s="15">
        <v>404</v>
      </c>
      <c r="L20" s="22">
        <v>1500</v>
      </c>
      <c r="M20" s="18">
        <v>0</v>
      </c>
      <c r="N20" s="18">
        <v>0</v>
      </c>
      <c r="O20" s="18">
        <v>0</v>
      </c>
      <c r="P20" s="18">
        <v>0</v>
      </c>
      <c r="Q20" s="19">
        <f>SUM(M20:P20)</f>
        <v>0</v>
      </c>
    </row>
    <row r="21" spans="1:17">
      <c r="A21" s="13">
        <v>15</v>
      </c>
      <c r="B21" s="23">
        <v>2515</v>
      </c>
      <c r="C21" s="17" t="s">
        <v>28</v>
      </c>
      <c r="D21" s="17" t="s">
        <v>19</v>
      </c>
      <c r="E21" s="17" t="s">
        <v>20</v>
      </c>
      <c r="F21" s="17" t="s">
        <v>28</v>
      </c>
      <c r="G21" s="17" t="s">
        <v>22</v>
      </c>
      <c r="H21" s="18">
        <v>0</v>
      </c>
      <c r="I21" s="18">
        <v>0</v>
      </c>
      <c r="J21" s="18">
        <v>0</v>
      </c>
      <c r="K21" s="18">
        <v>0</v>
      </c>
      <c r="L21" s="19">
        <v>0</v>
      </c>
      <c r="M21" s="15">
        <v>28</v>
      </c>
      <c r="N21" s="15">
        <v>32</v>
      </c>
      <c r="O21" s="15">
        <v>13</v>
      </c>
      <c r="P21" s="15">
        <v>27</v>
      </c>
      <c r="Q21" s="22">
        <v>100</v>
      </c>
    </row>
    <row r="22" spans="1:17">
      <c r="A22" s="13">
        <v>16</v>
      </c>
      <c r="B22" s="23">
        <v>2515</v>
      </c>
      <c r="C22" s="17" t="s">
        <v>28</v>
      </c>
      <c r="D22" s="17" t="s">
        <v>19</v>
      </c>
      <c r="E22" s="17" t="s">
        <v>20</v>
      </c>
      <c r="F22" s="17" t="s">
        <v>28</v>
      </c>
      <c r="G22" s="17" t="s">
        <v>30</v>
      </c>
      <c r="H22" s="18">
        <v>0</v>
      </c>
      <c r="I22" s="18">
        <v>0</v>
      </c>
      <c r="J22" s="18">
        <v>0</v>
      </c>
      <c r="K22" s="18">
        <v>0</v>
      </c>
      <c r="L22" s="19">
        <v>0</v>
      </c>
      <c r="M22" s="15">
        <v>1792</v>
      </c>
      <c r="N22" s="15">
        <v>2048</v>
      </c>
      <c r="O22" s="15">
        <v>832</v>
      </c>
      <c r="P22" s="15">
        <v>1728</v>
      </c>
      <c r="Q22" s="22">
        <v>6400</v>
      </c>
    </row>
    <row r="23" spans="1:17">
      <c r="A23" s="24" t="s">
        <v>31</v>
      </c>
      <c r="B23" s="28" t="s">
        <v>32</v>
      </c>
      <c r="C23" s="29"/>
      <c r="D23" s="29"/>
      <c r="E23" s="29"/>
      <c r="F23" s="29"/>
      <c r="G23" s="30"/>
      <c r="H23" s="25">
        <f t="shared" ref="H23:Q23" si="2">SUM(H7:H22)</f>
        <v>343989</v>
      </c>
      <c r="I23" s="25">
        <f t="shared" si="2"/>
        <v>105859</v>
      </c>
      <c r="J23" s="25">
        <f t="shared" si="2"/>
        <v>55972</v>
      </c>
      <c r="K23" s="25">
        <f t="shared" si="2"/>
        <v>145080</v>
      </c>
      <c r="L23" s="25">
        <f t="shared" si="2"/>
        <v>650900</v>
      </c>
      <c r="M23" s="25">
        <f t="shared" si="2"/>
        <v>1820</v>
      </c>
      <c r="N23" s="25">
        <f t="shared" si="2"/>
        <v>2080</v>
      </c>
      <c r="O23" s="25">
        <f t="shared" si="2"/>
        <v>845</v>
      </c>
      <c r="P23" s="25">
        <f t="shared" si="2"/>
        <v>1755</v>
      </c>
      <c r="Q23" s="25">
        <f t="shared" si="2"/>
        <v>6500</v>
      </c>
    </row>
    <row r="24" spans="1:17">
      <c r="A24" s="13">
        <v>1</v>
      </c>
      <c r="B24" s="31" t="s">
        <v>33</v>
      </c>
      <c r="C24" s="32"/>
      <c r="D24" s="32"/>
      <c r="E24" s="32"/>
      <c r="F24" s="32"/>
      <c r="G24" s="33"/>
      <c r="H24" s="18">
        <v>0</v>
      </c>
      <c r="I24" s="18">
        <v>0</v>
      </c>
      <c r="J24" s="18">
        <v>0</v>
      </c>
      <c r="K24" s="18">
        <v>0</v>
      </c>
      <c r="L24" s="19">
        <f>SUM(H24:K24)</f>
        <v>0</v>
      </c>
      <c r="M24" s="26">
        <v>14166</v>
      </c>
      <c r="N24" s="20">
        <v>14168</v>
      </c>
      <c r="O24" s="20">
        <v>7500</v>
      </c>
      <c r="P24" s="20">
        <v>14166</v>
      </c>
      <c r="Q24" s="25">
        <f>SUM(H24:P24)</f>
        <v>50000</v>
      </c>
    </row>
    <row r="25" spans="1:17">
      <c r="A25" s="13">
        <v>2</v>
      </c>
      <c r="B25" s="31" t="s">
        <v>34</v>
      </c>
      <c r="C25" s="32"/>
      <c r="D25" s="32"/>
      <c r="E25" s="32"/>
      <c r="F25" s="32"/>
      <c r="G25" s="33"/>
      <c r="H25" s="15">
        <v>45702</v>
      </c>
      <c r="I25" s="15">
        <v>46989</v>
      </c>
      <c r="J25" s="15">
        <v>45831</v>
      </c>
      <c r="K25" s="15">
        <v>49178</v>
      </c>
      <c r="L25" s="12">
        <v>187700</v>
      </c>
      <c r="M25" s="18">
        <v>0</v>
      </c>
      <c r="N25" s="18">
        <v>0</v>
      </c>
      <c r="O25" s="18">
        <v>0</v>
      </c>
      <c r="P25" s="18">
        <v>0</v>
      </c>
      <c r="Q25" s="19">
        <f>SUM(M25:P25)</f>
        <v>0</v>
      </c>
    </row>
    <row r="26" spans="1:17">
      <c r="A26" s="9" t="s">
        <v>35</v>
      </c>
      <c r="B26" s="34" t="s">
        <v>36</v>
      </c>
      <c r="C26" s="35"/>
      <c r="D26" s="35"/>
      <c r="E26" s="35"/>
      <c r="F26" s="35"/>
      <c r="G26" s="36"/>
      <c r="H26" s="25">
        <f>SUM(H24:H25)</f>
        <v>45702</v>
      </c>
      <c r="I26" s="25">
        <f>SUM(I24:I25)</f>
        <v>46989</v>
      </c>
      <c r="J26" s="25">
        <f>SUM(J24:J25)</f>
        <v>45831</v>
      </c>
      <c r="K26" s="25">
        <f>SUM(K24:K25)</f>
        <v>49178</v>
      </c>
      <c r="L26" s="12">
        <f>SUM(H26:K26)</f>
        <v>187700</v>
      </c>
      <c r="M26" s="25">
        <f>SUM(M24:M25)</f>
        <v>14166</v>
      </c>
      <c r="N26" s="25">
        <f>SUM(N24:N25)</f>
        <v>14168</v>
      </c>
      <c r="O26" s="25">
        <f>SUM(O24:O25)</f>
        <v>7500</v>
      </c>
      <c r="P26" s="25">
        <f>SUM(P24:P25)</f>
        <v>14166</v>
      </c>
      <c r="Q26" s="25">
        <f>SUM(Q24:Q25)</f>
        <v>50000</v>
      </c>
    </row>
    <row r="27" spans="1:17">
      <c r="A27" s="27" t="s">
        <v>37</v>
      </c>
      <c r="B27" s="34" t="s">
        <v>38</v>
      </c>
      <c r="C27" s="35"/>
      <c r="D27" s="35"/>
      <c r="E27" s="35"/>
      <c r="F27" s="35"/>
      <c r="G27" s="36"/>
      <c r="H27" s="25">
        <f t="shared" ref="H27:Q27" si="3">H26+H23</f>
        <v>389691</v>
      </c>
      <c r="I27" s="25">
        <f t="shared" si="3"/>
        <v>152848</v>
      </c>
      <c r="J27" s="25">
        <f t="shared" si="3"/>
        <v>101803</v>
      </c>
      <c r="K27" s="25">
        <f t="shared" si="3"/>
        <v>194258</v>
      </c>
      <c r="L27" s="25">
        <f t="shared" si="3"/>
        <v>838600</v>
      </c>
      <c r="M27" s="25">
        <f t="shared" si="3"/>
        <v>15986</v>
      </c>
      <c r="N27" s="25">
        <f t="shared" si="3"/>
        <v>16248</v>
      </c>
      <c r="O27" s="25">
        <f t="shared" si="3"/>
        <v>8345</v>
      </c>
      <c r="P27" s="25">
        <f t="shared" si="3"/>
        <v>15921</v>
      </c>
      <c r="Q27" s="25">
        <f t="shared" si="3"/>
        <v>56500</v>
      </c>
    </row>
  </sheetData>
  <mergeCells count="11">
    <mergeCell ref="A1:Q1"/>
    <mergeCell ref="A2:Q2"/>
    <mergeCell ref="A4:A5"/>
    <mergeCell ref="B4:G4"/>
    <mergeCell ref="H4:L4"/>
    <mergeCell ref="M4:Q4"/>
    <mergeCell ref="B23:G23"/>
    <mergeCell ref="B24:G24"/>
    <mergeCell ref="B25:G25"/>
    <mergeCell ref="B26:G26"/>
    <mergeCell ref="B27:G27"/>
  </mergeCell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2013-04-25T10:26:37Z</dcterms:created>
  <dcterms:modified xsi:type="dcterms:W3CDTF">2013-04-26T05:41:07Z</dcterms:modified>
</cp:coreProperties>
</file>