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Contents" sheetId="4" r:id="rId1"/>
    <sheet name="Sheet1" sheetId="1" state="hidden" r:id="rId2"/>
    <sheet name="Sheet2" sheetId="2" state="hidden" r:id="rId3"/>
    <sheet name="Sheet3" sheetId="3" state="hidden" r:id="rId4"/>
  </sheets>
  <externalReferences>
    <externalReference r:id="rId5"/>
    <externalReference r:id="rId6"/>
    <externalReference r:id="rId7"/>
  </externalReferences>
  <definedNames>
    <definedName name="__123Graph_D" hidden="1">[1]dem18!#REF!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_xlnm.Print_Area" localSheetId="0">Contents!$B$1:$J$62</definedName>
    <definedName name="Print_Area_MI" localSheetId="0">Contents!$B$9:$J$64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239EE218_578E_4317_BEED_14D5D7089E27_.wvu.Cols" localSheetId="0" hidden="1">Contents!$K$1:$L$65536</definedName>
    <definedName name="Z_239EE218_578E_4317_BEED_14D5D7089E27_.wvu.PrintArea" localSheetId="0" hidden="1">Contents!$B$1:$J$62</definedName>
    <definedName name="Z_239EE218_578E_4317_BEED_14D5D7089E27_.wvu.PrintTitles" localSheetId="0" hidden="1">Contents!$A$4:$IV$7</definedName>
    <definedName name="Z_302A3EA3_AE96_11D5_A646_0050BA3D7AFD_.wvu.Cols" localSheetId="0" hidden="1">Contents!$K$1:$L$65536</definedName>
    <definedName name="Z_302A3EA3_AE96_11D5_A646_0050BA3D7AFD_.wvu.PrintArea" localSheetId="0" hidden="1">Contents!$B$1:$J$62</definedName>
    <definedName name="Z_302A3EA3_AE96_11D5_A646_0050BA3D7AFD_.wvu.PrintTitles" localSheetId="0" hidden="1">Contents!$A$4:$IV$7</definedName>
    <definedName name="Z_36DBA021_0ECB_11D4_8064_004005726899_.wvu.PrintArea" localSheetId="0" hidden="1">Contents!$B$1:$J$62</definedName>
    <definedName name="Z_36DBA021_0ECB_11D4_8064_004005726899_.wvu.PrintTitles" localSheetId="0" hidden="1">Contents!$A$4:$IV$7</definedName>
    <definedName name="Z_36EEA6C1_2547_466F_BDC2_E22725C64733_.wvu.Cols" localSheetId="0" hidden="1">Contents!$K$1:$L$65536</definedName>
    <definedName name="Z_36EEA6C1_2547_466F_BDC2_E22725C64733_.wvu.PrintArea" localSheetId="0" hidden="1">Contents!$B$1:$J$62</definedName>
    <definedName name="Z_36EEA6C1_2547_466F_BDC2_E22725C64733_.wvu.PrintTitles" localSheetId="0" hidden="1">Contents!$A$4:$IV$7</definedName>
    <definedName name="Z_36EEA6C1_2547_466F_BDC2_E22725C64733_.wvu.Rows" localSheetId="0" hidden="1">Contents!$A$8:$IV$8</definedName>
    <definedName name="Z_7DB28DCE_97DD_4F6D_93F7_C8A48D05C8DC_.wvu.Cols" localSheetId="0" hidden="1">Contents!$K$1:$L$65536</definedName>
    <definedName name="Z_7DB28DCE_97DD_4F6D_93F7_C8A48D05C8DC_.wvu.PrintArea" localSheetId="0" hidden="1">Contents!$B$1:$J$62</definedName>
    <definedName name="Z_7DB28DCE_97DD_4F6D_93F7_C8A48D05C8DC_.wvu.PrintTitles" localSheetId="0" hidden="1">Contents!$A$4:$IV$7</definedName>
    <definedName name="Z_93EBE921_AE91_11D5_8685_004005726899_.wvu.PrintArea" localSheetId="0" hidden="1">Contents!$K$1:$L$27</definedName>
    <definedName name="Z_93EBE921_AE91_11D5_8685_004005726899_.wvu.PrintTitles" localSheetId="0" hidden="1">Contents!$A$4:$IV$7</definedName>
    <definedName name="Z_94DA79C1_0FDE_11D5_9579_000021DAEEA2_.wvu.PrintArea" localSheetId="0" hidden="1">Contents!$B$1:$J$62</definedName>
    <definedName name="Z_94DA79C1_0FDE_11D5_9579_000021DAEEA2_.wvu.PrintTitles" localSheetId="0" hidden="1">Contents!$A$4:$IV$7</definedName>
    <definedName name="Z_C868F8C3_16D7_11D5_A68D_81D6213F5331_.wvu.PrintArea" localSheetId="0" hidden="1">Contents!$B$1:$J$62</definedName>
    <definedName name="Z_C868F8C3_16D7_11D5_A68D_81D6213F5331_.wvu.PrintTitles" localSheetId="0" hidden="1">Contents!$A$4:$IV$7</definedName>
    <definedName name="Z_E5DF37BD_125C_11D5_8DC4_D0F5D88B3549_.wvu.PrintArea" localSheetId="0" hidden="1">Contents!$B$1:$J$62</definedName>
    <definedName name="Z_E5DF37BD_125C_11D5_8DC4_D0F5D88B3549_.wvu.PrintTitles" localSheetId="0" hidden="1">Contents!$A$4:$IV$7</definedName>
    <definedName name="Z_E65C283C_48EB_4733_B75D_9A6645B26648_.wvu.Cols" localSheetId="0" hidden="1">Contents!$K$1:$L$65536</definedName>
    <definedName name="Z_E65C283C_48EB_4733_B75D_9A6645B26648_.wvu.PrintArea" localSheetId="0" hidden="1">Contents!$B$1:$J$62</definedName>
    <definedName name="Z_E65C283C_48EB_4733_B75D_9A6645B26648_.wvu.PrintTitles" localSheetId="0" hidden="1">Contents!$A$4:$IV$7</definedName>
    <definedName name="Z_E65C283C_48EB_4733_B75D_9A6645B26648_.wvu.Rows" localSheetId="0" hidden="1">Contents!$A$8:$IV$8</definedName>
    <definedName name="Z_F2F2B1E0_7D19_43DE_8F94_297F3BF3254C_.wvu.Cols" localSheetId="0" hidden="1">Contents!$K$1:$L$65536</definedName>
    <definedName name="Z_F2F2B1E0_7D19_43DE_8F94_297F3BF3254C_.wvu.PrintArea" localSheetId="0" hidden="1">Contents!$B$1:$J$62</definedName>
    <definedName name="Z_F2F2B1E0_7D19_43DE_8F94_297F3BF3254C_.wvu.PrintTitles" localSheetId="0" hidden="1">Contents!$A$4:$IV$7</definedName>
    <definedName name="Z_F2F2B1E0_7D19_43DE_8F94_297F3BF3254C_.wvu.Rows" localSheetId="0" hidden="1">Contents!$A$8:$IV$8</definedName>
    <definedName name="Z_F8ADACC1_164E_11D6_B603_000021DAEEA2_.wvu.Cols" localSheetId="0" hidden="1">Contents!$K$1:$L$65536</definedName>
    <definedName name="Z_F8ADACC1_164E_11D6_B603_000021DAEEA2_.wvu.PrintArea" localSheetId="0" hidden="1">Contents!$B$1:$J$62</definedName>
    <definedName name="Z_F8ADACC1_164E_11D6_B603_000021DAEEA2_.wvu.PrintTitles" localSheetId="0" hidden="1">Contents!$A$4:$IV$7</definedName>
  </definedNames>
  <calcPr calcId="125725"/>
</workbook>
</file>

<file path=xl/calcChain.xml><?xml version="1.0" encoding="utf-8"?>
<calcChain xmlns="http://schemas.openxmlformats.org/spreadsheetml/2006/main">
  <c r="G61" i="4"/>
  <c r="G59"/>
  <c r="F58"/>
  <c r="F60" s="1"/>
  <c r="F62" s="1"/>
  <c r="E58"/>
  <c r="E60" s="1"/>
  <c r="E62" s="1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58" l="1"/>
  <c r="G60" s="1"/>
  <c r="G62" s="1"/>
</calcChain>
</file>

<file path=xl/sharedStrings.xml><?xml version="1.0" encoding="utf-8"?>
<sst xmlns="http://schemas.openxmlformats.org/spreadsheetml/2006/main" count="228" uniqueCount="78">
  <si>
    <t>C O N T E N T S   AND   S U M M A R Y</t>
  </si>
  <si>
    <t>Page setting for Demand</t>
  </si>
  <si>
    <t>COL. C</t>
  </si>
  <si>
    <t>D E M A N D S    F O R    G R A N T S    2 0 1 3  - 1 4</t>
  </si>
  <si>
    <t>COL. D-L</t>
  </si>
  <si>
    <t xml:space="preserve"> (In Thousands of Rupees)</t>
  </si>
  <si>
    <t>Page setting for Exp-Memo</t>
  </si>
  <si>
    <t>Demand No.</t>
  </si>
  <si>
    <t xml:space="preserve">Department to which the Demand/Appropriation Relates </t>
  </si>
  <si>
    <t>Budget Estimate 2013-14</t>
  </si>
  <si>
    <t>Volume No. &amp; 
Page No.</t>
  </si>
  <si>
    <t>COL. A</t>
  </si>
  <si>
    <t>Revenue</t>
  </si>
  <si>
    <t>Capital</t>
  </si>
  <si>
    <t>Total</t>
  </si>
  <si>
    <t>COL. B</t>
  </si>
  <si>
    <t>1</t>
  </si>
  <si>
    <t>2</t>
  </si>
  <si>
    <t>COL. D-F</t>
  </si>
  <si>
    <t xml:space="preserve">Food Security and  Agriculture Development </t>
  </si>
  <si>
    <t>Voted</t>
  </si>
  <si>
    <t>Vol. I</t>
  </si>
  <si>
    <t>-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</si>
  <si>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</si>
  <si>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</si>
  <si>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</si>
  <si>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</si>
  <si>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</si>
  <si>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</si>
  <si>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</si>
  <si>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Excise </t>
  </si>
  <si>
    <t>Finance, Revenue and Expenditure</t>
  </si>
  <si>
    <t>Charged</t>
  </si>
  <si>
    <t>Food, Civil Supplies and Consumer Affairs</t>
  </si>
  <si>
    <t xml:space="preserve">Forest, Environment and Wild Life Management </t>
  </si>
  <si>
    <t>Vol. II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</si>
  <si>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</si>
  <si>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</si>
  <si>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</si>
  <si>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</si>
  <si>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</si>
  <si>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</si>
  <si>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</si>
  <si>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</si>
  <si>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</si>
  <si>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</si>
  <si>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</si>
  <si>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</si>
  <si>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</si>
  <si>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</si>
  <si>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</si>
  <si>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Vol. III</t>
  </si>
  <si>
    <t>Parliamentary Affairs</t>
  </si>
  <si>
    <t>Personnel, Administrative Reforms and Training, Public Grievances, Career Options and Employment, Skill Development and Chief Minister's Self 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</si>
  <si>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</si>
  <si>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</si>
  <si>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</si>
  <si>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</si>
  <si>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</si>
  <si>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</si>
  <si>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</si>
  <si>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</si>
  <si>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</si>
  <si>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</si>
  <si>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</si>
  <si>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Vol. IV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</si>
  <si>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</si>
  <si>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</si>
  <si>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</si>
  <si>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</si>
  <si>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</si>
  <si>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</si>
  <si>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</si>
  <si>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</si>
  <si>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>Total { A }</t>
  </si>
  <si>
    <t>Less Lotteries Expenditure :-</t>
  </si>
  <si>
    <t xml:space="preserve"> -</t>
  </si>
  <si>
    <t xml:space="preserve">Total { B } </t>
  </si>
</sst>
</file>

<file path=xl/styles.xml><?xml version="1.0" encoding="utf-8"?>
<styleSheet xmlns="http://schemas.openxmlformats.org/spreadsheetml/2006/main">
  <numFmts count="1">
    <numFmt numFmtId="164" formatCode="_-* #,##0.00\ _k_r_-;\-* #,##0.00\ _k_r_-;_-* &quot;-&quot;??\ _k_r_-;_-@_-"/>
  </numFmts>
  <fonts count="9">
    <font>
      <sz val="11"/>
      <color theme="1"/>
      <name val="Calibri"/>
      <family val="2"/>
      <scheme val="minor"/>
    </font>
    <font>
      <sz val="10"/>
      <name val="Courier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4" fillId="0" borderId="0" xfId="1" applyFont="1" applyFill="1" applyProtection="1"/>
    <xf numFmtId="0" fontId="3" fillId="0" borderId="1" xfId="1" applyFont="1" applyFill="1" applyBorder="1" applyProtection="1"/>
    <xf numFmtId="2" fontId="3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1" xfId="1" applyFont="1" applyFill="1" applyBorder="1" applyProtection="1"/>
    <xf numFmtId="2" fontId="3" fillId="0" borderId="11" xfId="1" applyNumberFormat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vertical="top" wrapText="1"/>
    </xf>
    <xf numFmtId="0" fontId="4" fillId="0" borderId="12" xfId="1" applyFont="1" applyFill="1" applyBorder="1" applyAlignment="1" applyProtection="1">
      <alignment horizontal="center"/>
    </xf>
    <xf numFmtId="0" fontId="4" fillId="0" borderId="12" xfId="1" applyNumberFormat="1" applyFont="1" applyFill="1" applyBorder="1" applyProtection="1"/>
    <xf numFmtId="0" fontId="4" fillId="0" borderId="0" xfId="1" applyFont="1" applyFill="1" applyBorder="1" applyProtection="1"/>
    <xf numFmtId="0" fontId="4" fillId="0" borderId="13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left" vertical="top" wrapText="1"/>
    </xf>
    <xf numFmtId="0" fontId="4" fillId="0" borderId="13" xfId="1" applyNumberFormat="1" applyFont="1" applyFill="1" applyBorder="1" applyAlignment="1" applyProtection="1">
      <alignment horizontal="right"/>
    </xf>
    <xf numFmtId="0" fontId="3" fillId="0" borderId="13" xfId="1" applyNumberFormat="1" applyFont="1" applyFill="1" applyBorder="1" applyAlignment="1" applyProtection="1">
      <alignment horizontal="right"/>
    </xf>
    <xf numFmtId="0" fontId="3" fillId="0" borderId="14" xfId="1" applyNumberFormat="1" applyFont="1" applyFill="1" applyBorder="1" applyAlignment="1" applyProtection="1">
      <alignment horizontal="center"/>
    </xf>
    <xf numFmtId="0" fontId="3" fillId="0" borderId="15" xfId="1" applyNumberFormat="1" applyFont="1" applyFill="1" applyBorder="1" applyAlignment="1" applyProtection="1">
      <alignment horizontal="center"/>
    </xf>
    <xf numFmtId="0" fontId="3" fillId="0" borderId="16" xfId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0" fontId="4" fillId="0" borderId="17" xfId="1" applyFont="1" applyFill="1" applyBorder="1" applyAlignment="1" applyProtection="1">
      <alignment horizontal="center" vertical="top"/>
    </xf>
    <xf numFmtId="0" fontId="4" fillId="0" borderId="17" xfId="1" applyFont="1" applyFill="1" applyBorder="1" applyAlignment="1" applyProtection="1">
      <alignment horizontal="left" vertical="top" wrapText="1"/>
    </xf>
    <xf numFmtId="0" fontId="4" fillId="0" borderId="17" xfId="1" applyFont="1" applyFill="1" applyBorder="1" applyAlignment="1" applyProtection="1">
      <alignment horizontal="center"/>
    </xf>
    <xf numFmtId="0" fontId="4" fillId="0" borderId="17" xfId="1" applyNumberFormat="1" applyFont="1" applyFill="1" applyBorder="1" applyAlignment="1" applyProtection="1">
      <alignment horizontal="right"/>
    </xf>
    <xf numFmtId="0" fontId="3" fillId="0" borderId="18" xfId="1" applyNumberFormat="1" applyFont="1" applyFill="1" applyBorder="1" applyAlignment="1" applyProtection="1">
      <alignment horizontal="center"/>
    </xf>
    <xf numFmtId="0" fontId="3" fillId="0" borderId="19" xfId="1" applyNumberFormat="1" applyFont="1" applyFill="1" applyBorder="1" applyAlignment="1" applyProtection="1">
      <alignment horizontal="center"/>
    </xf>
    <xf numFmtId="0" fontId="3" fillId="0" borderId="2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7" fillId="0" borderId="17" xfId="1" applyFont="1" applyFill="1" applyBorder="1" applyAlignment="1" applyProtection="1">
      <alignment horizontal="center"/>
    </xf>
    <xf numFmtId="0" fontId="7" fillId="0" borderId="17" xfId="1" applyNumberFormat="1" applyFont="1" applyFill="1" applyBorder="1" applyAlignment="1" applyProtection="1">
      <alignment horizontal="right"/>
    </xf>
    <xf numFmtId="2" fontId="3" fillId="0" borderId="0" xfId="1" applyNumberFormat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4" fillId="0" borderId="17" xfId="2" applyNumberFormat="1" applyFont="1" applyFill="1" applyBorder="1" applyAlignment="1" applyProtection="1">
      <alignment horizontal="right" wrapText="1"/>
    </xf>
    <xf numFmtId="0" fontId="4" fillId="0" borderId="21" xfId="1" applyFont="1" applyFill="1" applyBorder="1" applyAlignment="1" applyProtection="1">
      <alignment horizontal="center"/>
    </xf>
    <xf numFmtId="0" fontId="4" fillId="0" borderId="21" xfId="1" applyFont="1" applyFill="1" applyBorder="1" applyAlignment="1" applyProtection="1">
      <alignment horizontal="left" vertical="top" wrapText="1"/>
    </xf>
    <xf numFmtId="0" fontId="4" fillId="0" borderId="21" xfId="1" applyNumberFormat="1" applyFont="1" applyFill="1" applyBorder="1" applyAlignment="1" applyProtection="1">
      <alignment horizontal="right"/>
    </xf>
    <xf numFmtId="0" fontId="3" fillId="0" borderId="22" xfId="1" applyNumberFormat="1" applyFont="1" applyFill="1" applyBorder="1" applyAlignment="1" applyProtection="1">
      <alignment horizontal="center"/>
    </xf>
    <xf numFmtId="0" fontId="3" fillId="0" borderId="23" xfId="1" applyNumberFormat="1" applyFont="1" applyFill="1" applyBorder="1" applyAlignment="1" applyProtection="1">
      <alignment horizontal="center"/>
    </xf>
    <xf numFmtId="0" fontId="3" fillId="0" borderId="24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center"/>
    </xf>
    <xf numFmtId="0" fontId="4" fillId="0" borderId="25" xfId="1" applyFont="1" applyFill="1" applyBorder="1" applyAlignment="1" applyProtection="1">
      <alignment horizontal="left" vertical="top" wrapText="1"/>
    </xf>
    <xf numFmtId="0" fontId="4" fillId="0" borderId="25" xfId="1" applyNumberFormat="1" applyFont="1" applyFill="1" applyBorder="1" applyAlignment="1" applyProtection="1">
      <alignment horizontal="right"/>
    </xf>
    <xf numFmtId="164" fontId="4" fillId="0" borderId="25" xfId="2" applyFont="1" applyFill="1" applyBorder="1" applyAlignment="1" applyProtection="1">
      <alignment horizontal="right" wrapText="1"/>
    </xf>
    <xf numFmtId="0" fontId="3" fillId="0" borderId="26" xfId="1" applyNumberFormat="1" applyFont="1" applyFill="1" applyBorder="1" applyAlignment="1" applyProtection="1">
      <alignment horizontal="center"/>
    </xf>
    <xf numFmtId="0" fontId="3" fillId="0" borderId="27" xfId="1" applyNumberFormat="1" applyFont="1" applyFill="1" applyBorder="1" applyAlignment="1" applyProtection="1">
      <alignment horizontal="center"/>
    </xf>
    <xf numFmtId="0" fontId="3" fillId="0" borderId="28" xfId="1" applyFont="1" applyFill="1" applyBorder="1" applyAlignment="1" applyProtection="1">
      <alignment horizontal="center"/>
    </xf>
    <xf numFmtId="164" fontId="4" fillId="0" borderId="17" xfId="2" applyFont="1" applyFill="1" applyBorder="1" applyAlignment="1" applyProtection="1">
      <alignment horizontal="right" wrapText="1"/>
    </xf>
    <xf numFmtId="0" fontId="3" fillId="0" borderId="18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3" fillId="0" borderId="20" xfId="1" applyFont="1" applyFill="1" applyBorder="1" applyAlignment="1" applyProtection="1">
      <alignment horizontal="center" vertical="center"/>
    </xf>
    <xf numFmtId="0" fontId="4" fillId="0" borderId="17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center" vertical="top"/>
    </xf>
    <xf numFmtId="164" fontId="4" fillId="0" borderId="21" xfId="2" applyFont="1" applyFill="1" applyBorder="1" applyAlignment="1" applyProtection="1">
      <alignment horizontal="right" wrapText="1"/>
    </xf>
    <xf numFmtId="0" fontId="4" fillId="0" borderId="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right" vertical="top" wrapText="1"/>
    </xf>
    <xf numFmtId="0" fontId="3" fillId="0" borderId="10" xfId="1" applyFont="1" applyFill="1" applyBorder="1" applyAlignment="1" applyProtection="1">
      <alignment horizontal="right" vertical="top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8" xfId="1" applyNumberFormat="1" applyFont="1" applyFill="1" applyBorder="1" applyAlignment="1" applyProtection="1">
      <alignment horizontal="right"/>
    </xf>
    <xf numFmtId="0" fontId="3" fillId="0" borderId="9" xfId="1" applyNumberFormat="1" applyFont="1" applyFill="1" applyBorder="1" applyAlignment="1" applyProtection="1">
      <alignment horizontal="right"/>
    </xf>
    <xf numFmtId="0" fontId="3" fillId="0" borderId="10" xfId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right"/>
    </xf>
    <xf numFmtId="0" fontId="4" fillId="0" borderId="8" xfId="1" applyFont="1" applyFill="1" applyBorder="1" applyAlignment="1" applyProtection="1">
      <alignment horizontal="left"/>
    </xf>
    <xf numFmtId="164" fontId="3" fillId="0" borderId="1" xfId="2" applyFont="1" applyFill="1" applyBorder="1" applyAlignment="1" applyProtection="1">
      <alignment horizontal="right" wrapText="1"/>
    </xf>
    <xf numFmtId="0" fontId="3" fillId="0" borderId="10" xfId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3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17" xfId="1" applyFont="1" applyFill="1" applyBorder="1" applyAlignment="1" applyProtection="1">
      <alignment horizontal="center" vertical="top"/>
    </xf>
    <xf numFmtId="0" fontId="4" fillId="0" borderId="17" xfId="1" applyFont="1" applyFill="1" applyBorder="1" applyAlignment="1" applyProtection="1">
      <alignment horizontal="left" vertical="top" wrapText="1"/>
    </xf>
    <xf numFmtId="0" fontId="3" fillId="0" borderId="18" xfId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top" wrapText="1"/>
    </xf>
    <xf numFmtId="0" fontId="3" fillId="0" borderId="14" xfId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/>
    </xf>
    <xf numFmtId="0" fontId="3" fillId="0" borderId="16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</cellXfs>
  <cellStyles count="4">
    <cellStyle name="Comma 2" xfId="2"/>
    <cellStyle name="Normal" xfId="0" builtinId="0"/>
    <cellStyle name="Normal 2" xfId="1"/>
    <cellStyle name="Normal_DEMAND5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1831</v>
          </cell>
          <cell r="E76">
            <v>4522</v>
          </cell>
          <cell r="F76">
            <v>1295</v>
          </cell>
          <cell r="G76">
            <v>21463</v>
          </cell>
          <cell r="H76">
            <v>1295</v>
          </cell>
          <cell r="I76">
            <v>21463</v>
          </cell>
          <cell r="J76">
            <v>1880</v>
          </cell>
          <cell r="K76">
            <v>22953</v>
          </cell>
          <cell r="L76">
            <v>24833</v>
          </cell>
        </row>
        <row r="103">
          <cell r="D103">
            <v>0</v>
          </cell>
          <cell r="E103">
            <v>17</v>
          </cell>
          <cell r="F103">
            <v>0</v>
          </cell>
          <cell r="G103">
            <v>20</v>
          </cell>
          <cell r="H103">
            <v>0</v>
          </cell>
          <cell r="I103">
            <v>20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197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105</v>
          </cell>
          <cell r="K130">
            <v>0</v>
          </cell>
          <cell r="L130">
            <v>105</v>
          </cell>
        </row>
        <row r="237">
          <cell r="D237">
            <v>0</v>
          </cell>
          <cell r="E237">
            <v>0</v>
          </cell>
          <cell r="F237">
            <v>5553</v>
          </cell>
          <cell r="G237">
            <v>0</v>
          </cell>
          <cell r="H237">
            <v>5553</v>
          </cell>
          <cell r="I237">
            <v>0</v>
          </cell>
          <cell r="J237">
            <v>670</v>
          </cell>
          <cell r="K237">
            <v>0</v>
          </cell>
          <cell r="L237">
            <v>670</v>
          </cell>
        </row>
        <row r="253">
          <cell r="D253">
            <v>95699</v>
          </cell>
          <cell r="E253">
            <v>114356</v>
          </cell>
          <cell r="F253">
            <v>80279</v>
          </cell>
          <cell r="G253">
            <v>144788</v>
          </cell>
          <cell r="H253">
            <v>81279</v>
          </cell>
          <cell r="I253">
            <v>144788</v>
          </cell>
          <cell r="J253">
            <v>88047</v>
          </cell>
          <cell r="K253">
            <v>161618</v>
          </cell>
          <cell r="L253">
            <v>249665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50</v>
          </cell>
          <cell r="K162">
            <v>0</v>
          </cell>
          <cell r="L162">
            <v>50</v>
          </cell>
        </row>
        <row r="290">
          <cell r="D290">
            <v>0</v>
          </cell>
          <cell r="E290">
            <v>1456</v>
          </cell>
          <cell r="F290">
            <v>0</v>
          </cell>
          <cell r="G290">
            <v>1643</v>
          </cell>
          <cell r="H290">
            <v>0</v>
          </cell>
          <cell r="I290">
            <v>1643</v>
          </cell>
          <cell r="J290">
            <v>0</v>
          </cell>
          <cell r="K290">
            <v>1739</v>
          </cell>
          <cell r="L290">
            <v>1739</v>
          </cell>
        </row>
        <row r="315">
          <cell r="D315">
            <v>0</v>
          </cell>
          <cell r="E315">
            <v>1785</v>
          </cell>
          <cell r="F315">
            <v>0</v>
          </cell>
          <cell r="G315">
            <v>1944</v>
          </cell>
          <cell r="H315">
            <v>0</v>
          </cell>
          <cell r="I315">
            <v>1944</v>
          </cell>
          <cell r="J315">
            <v>0</v>
          </cell>
          <cell r="K315">
            <v>1924</v>
          </cell>
          <cell r="L315">
            <v>1924</v>
          </cell>
        </row>
        <row r="348">
          <cell r="D348">
            <v>5184</v>
          </cell>
          <cell r="E348">
            <v>1853</v>
          </cell>
          <cell r="F348">
            <v>2454</v>
          </cell>
          <cell r="G348">
            <v>1984</v>
          </cell>
          <cell r="H348">
            <v>2454</v>
          </cell>
          <cell r="I348">
            <v>1984</v>
          </cell>
          <cell r="J348">
            <v>4414</v>
          </cell>
          <cell r="K348">
            <v>1995</v>
          </cell>
          <cell r="L348">
            <v>6409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7"/>
  <dimension ref="A1:N150"/>
  <sheetViews>
    <sheetView tabSelected="1" view="pageBreakPreview" zoomScale="85" zoomScaleNormal="75" zoomScaleSheetLayoutView="75" workbookViewId="0">
      <selection activeCell="C23" sqref="C23"/>
    </sheetView>
  </sheetViews>
  <sheetFormatPr defaultColWidth="11" defaultRowHeight="12.75"/>
  <cols>
    <col min="1" max="1" width="11" style="1"/>
    <col min="2" max="2" width="9.28515625" style="1" customWidth="1"/>
    <col min="3" max="3" width="67" style="72" customWidth="1"/>
    <col min="4" max="4" width="11" style="73" customWidth="1"/>
    <col min="5" max="5" width="13.42578125" style="1" customWidth="1"/>
    <col min="6" max="7" width="14.42578125" style="1" customWidth="1"/>
    <col min="8" max="8" width="7.28515625" style="1" customWidth="1"/>
    <col min="9" max="9" width="1.85546875" style="1" customWidth="1"/>
    <col min="10" max="10" width="5.28515625" style="1" customWidth="1"/>
    <col min="11" max="11" width="12.5703125" style="1" hidden="1" customWidth="1"/>
    <col min="12" max="12" width="11.85546875" style="1" hidden="1" customWidth="1"/>
    <col min="13" max="257" width="11" style="1"/>
    <col min="258" max="258" width="9.28515625" style="1" customWidth="1"/>
    <col min="259" max="259" width="67" style="1" customWidth="1"/>
    <col min="260" max="260" width="11" style="1" customWidth="1"/>
    <col min="261" max="261" width="13.42578125" style="1" customWidth="1"/>
    <col min="262" max="263" width="14.42578125" style="1" customWidth="1"/>
    <col min="264" max="264" width="7.28515625" style="1" customWidth="1"/>
    <col min="265" max="265" width="1.85546875" style="1" customWidth="1"/>
    <col min="266" max="266" width="5.28515625" style="1" customWidth="1"/>
    <col min="267" max="268" width="0" style="1" hidden="1" customWidth="1"/>
    <col min="269" max="513" width="11" style="1"/>
    <col min="514" max="514" width="9.28515625" style="1" customWidth="1"/>
    <col min="515" max="515" width="67" style="1" customWidth="1"/>
    <col min="516" max="516" width="11" style="1" customWidth="1"/>
    <col min="517" max="517" width="13.42578125" style="1" customWidth="1"/>
    <col min="518" max="519" width="14.42578125" style="1" customWidth="1"/>
    <col min="520" max="520" width="7.28515625" style="1" customWidth="1"/>
    <col min="521" max="521" width="1.85546875" style="1" customWidth="1"/>
    <col min="522" max="522" width="5.28515625" style="1" customWidth="1"/>
    <col min="523" max="524" width="0" style="1" hidden="1" customWidth="1"/>
    <col min="525" max="769" width="11" style="1"/>
    <col min="770" max="770" width="9.28515625" style="1" customWidth="1"/>
    <col min="771" max="771" width="67" style="1" customWidth="1"/>
    <col min="772" max="772" width="11" style="1" customWidth="1"/>
    <col min="773" max="773" width="13.42578125" style="1" customWidth="1"/>
    <col min="774" max="775" width="14.42578125" style="1" customWidth="1"/>
    <col min="776" max="776" width="7.28515625" style="1" customWidth="1"/>
    <col min="777" max="777" width="1.85546875" style="1" customWidth="1"/>
    <col min="778" max="778" width="5.28515625" style="1" customWidth="1"/>
    <col min="779" max="780" width="0" style="1" hidden="1" customWidth="1"/>
    <col min="781" max="1025" width="11" style="1"/>
    <col min="1026" max="1026" width="9.28515625" style="1" customWidth="1"/>
    <col min="1027" max="1027" width="67" style="1" customWidth="1"/>
    <col min="1028" max="1028" width="11" style="1" customWidth="1"/>
    <col min="1029" max="1029" width="13.42578125" style="1" customWidth="1"/>
    <col min="1030" max="1031" width="14.42578125" style="1" customWidth="1"/>
    <col min="1032" max="1032" width="7.28515625" style="1" customWidth="1"/>
    <col min="1033" max="1033" width="1.85546875" style="1" customWidth="1"/>
    <col min="1034" max="1034" width="5.28515625" style="1" customWidth="1"/>
    <col min="1035" max="1036" width="0" style="1" hidden="1" customWidth="1"/>
    <col min="1037" max="1281" width="11" style="1"/>
    <col min="1282" max="1282" width="9.28515625" style="1" customWidth="1"/>
    <col min="1283" max="1283" width="67" style="1" customWidth="1"/>
    <col min="1284" max="1284" width="11" style="1" customWidth="1"/>
    <col min="1285" max="1285" width="13.42578125" style="1" customWidth="1"/>
    <col min="1286" max="1287" width="14.42578125" style="1" customWidth="1"/>
    <col min="1288" max="1288" width="7.28515625" style="1" customWidth="1"/>
    <col min="1289" max="1289" width="1.85546875" style="1" customWidth="1"/>
    <col min="1290" max="1290" width="5.28515625" style="1" customWidth="1"/>
    <col min="1291" max="1292" width="0" style="1" hidden="1" customWidth="1"/>
    <col min="1293" max="1537" width="11" style="1"/>
    <col min="1538" max="1538" width="9.28515625" style="1" customWidth="1"/>
    <col min="1539" max="1539" width="67" style="1" customWidth="1"/>
    <col min="1540" max="1540" width="11" style="1" customWidth="1"/>
    <col min="1541" max="1541" width="13.42578125" style="1" customWidth="1"/>
    <col min="1542" max="1543" width="14.42578125" style="1" customWidth="1"/>
    <col min="1544" max="1544" width="7.28515625" style="1" customWidth="1"/>
    <col min="1545" max="1545" width="1.85546875" style="1" customWidth="1"/>
    <col min="1546" max="1546" width="5.28515625" style="1" customWidth="1"/>
    <col min="1547" max="1548" width="0" style="1" hidden="1" customWidth="1"/>
    <col min="1549" max="1793" width="11" style="1"/>
    <col min="1794" max="1794" width="9.28515625" style="1" customWidth="1"/>
    <col min="1795" max="1795" width="67" style="1" customWidth="1"/>
    <col min="1796" max="1796" width="11" style="1" customWidth="1"/>
    <col min="1797" max="1797" width="13.42578125" style="1" customWidth="1"/>
    <col min="1798" max="1799" width="14.42578125" style="1" customWidth="1"/>
    <col min="1800" max="1800" width="7.28515625" style="1" customWidth="1"/>
    <col min="1801" max="1801" width="1.85546875" style="1" customWidth="1"/>
    <col min="1802" max="1802" width="5.28515625" style="1" customWidth="1"/>
    <col min="1803" max="1804" width="0" style="1" hidden="1" customWidth="1"/>
    <col min="1805" max="2049" width="11" style="1"/>
    <col min="2050" max="2050" width="9.28515625" style="1" customWidth="1"/>
    <col min="2051" max="2051" width="67" style="1" customWidth="1"/>
    <col min="2052" max="2052" width="11" style="1" customWidth="1"/>
    <col min="2053" max="2053" width="13.42578125" style="1" customWidth="1"/>
    <col min="2054" max="2055" width="14.42578125" style="1" customWidth="1"/>
    <col min="2056" max="2056" width="7.28515625" style="1" customWidth="1"/>
    <col min="2057" max="2057" width="1.85546875" style="1" customWidth="1"/>
    <col min="2058" max="2058" width="5.28515625" style="1" customWidth="1"/>
    <col min="2059" max="2060" width="0" style="1" hidden="1" customWidth="1"/>
    <col min="2061" max="2305" width="11" style="1"/>
    <col min="2306" max="2306" width="9.28515625" style="1" customWidth="1"/>
    <col min="2307" max="2307" width="67" style="1" customWidth="1"/>
    <col min="2308" max="2308" width="11" style="1" customWidth="1"/>
    <col min="2309" max="2309" width="13.42578125" style="1" customWidth="1"/>
    <col min="2310" max="2311" width="14.42578125" style="1" customWidth="1"/>
    <col min="2312" max="2312" width="7.28515625" style="1" customWidth="1"/>
    <col min="2313" max="2313" width="1.85546875" style="1" customWidth="1"/>
    <col min="2314" max="2314" width="5.28515625" style="1" customWidth="1"/>
    <col min="2315" max="2316" width="0" style="1" hidden="1" customWidth="1"/>
    <col min="2317" max="2561" width="11" style="1"/>
    <col min="2562" max="2562" width="9.28515625" style="1" customWidth="1"/>
    <col min="2563" max="2563" width="67" style="1" customWidth="1"/>
    <col min="2564" max="2564" width="11" style="1" customWidth="1"/>
    <col min="2565" max="2565" width="13.42578125" style="1" customWidth="1"/>
    <col min="2566" max="2567" width="14.42578125" style="1" customWidth="1"/>
    <col min="2568" max="2568" width="7.28515625" style="1" customWidth="1"/>
    <col min="2569" max="2569" width="1.85546875" style="1" customWidth="1"/>
    <col min="2570" max="2570" width="5.28515625" style="1" customWidth="1"/>
    <col min="2571" max="2572" width="0" style="1" hidden="1" customWidth="1"/>
    <col min="2573" max="2817" width="11" style="1"/>
    <col min="2818" max="2818" width="9.28515625" style="1" customWidth="1"/>
    <col min="2819" max="2819" width="67" style="1" customWidth="1"/>
    <col min="2820" max="2820" width="11" style="1" customWidth="1"/>
    <col min="2821" max="2821" width="13.42578125" style="1" customWidth="1"/>
    <col min="2822" max="2823" width="14.42578125" style="1" customWidth="1"/>
    <col min="2824" max="2824" width="7.28515625" style="1" customWidth="1"/>
    <col min="2825" max="2825" width="1.85546875" style="1" customWidth="1"/>
    <col min="2826" max="2826" width="5.28515625" style="1" customWidth="1"/>
    <col min="2827" max="2828" width="0" style="1" hidden="1" customWidth="1"/>
    <col min="2829" max="3073" width="11" style="1"/>
    <col min="3074" max="3074" width="9.28515625" style="1" customWidth="1"/>
    <col min="3075" max="3075" width="67" style="1" customWidth="1"/>
    <col min="3076" max="3076" width="11" style="1" customWidth="1"/>
    <col min="3077" max="3077" width="13.42578125" style="1" customWidth="1"/>
    <col min="3078" max="3079" width="14.42578125" style="1" customWidth="1"/>
    <col min="3080" max="3080" width="7.28515625" style="1" customWidth="1"/>
    <col min="3081" max="3081" width="1.85546875" style="1" customWidth="1"/>
    <col min="3082" max="3082" width="5.28515625" style="1" customWidth="1"/>
    <col min="3083" max="3084" width="0" style="1" hidden="1" customWidth="1"/>
    <col min="3085" max="3329" width="11" style="1"/>
    <col min="3330" max="3330" width="9.28515625" style="1" customWidth="1"/>
    <col min="3331" max="3331" width="67" style="1" customWidth="1"/>
    <col min="3332" max="3332" width="11" style="1" customWidth="1"/>
    <col min="3333" max="3333" width="13.42578125" style="1" customWidth="1"/>
    <col min="3334" max="3335" width="14.42578125" style="1" customWidth="1"/>
    <col min="3336" max="3336" width="7.28515625" style="1" customWidth="1"/>
    <col min="3337" max="3337" width="1.85546875" style="1" customWidth="1"/>
    <col min="3338" max="3338" width="5.28515625" style="1" customWidth="1"/>
    <col min="3339" max="3340" width="0" style="1" hidden="1" customWidth="1"/>
    <col min="3341" max="3585" width="11" style="1"/>
    <col min="3586" max="3586" width="9.28515625" style="1" customWidth="1"/>
    <col min="3587" max="3587" width="67" style="1" customWidth="1"/>
    <col min="3588" max="3588" width="11" style="1" customWidth="1"/>
    <col min="3589" max="3589" width="13.42578125" style="1" customWidth="1"/>
    <col min="3590" max="3591" width="14.42578125" style="1" customWidth="1"/>
    <col min="3592" max="3592" width="7.28515625" style="1" customWidth="1"/>
    <col min="3593" max="3593" width="1.85546875" style="1" customWidth="1"/>
    <col min="3594" max="3594" width="5.28515625" style="1" customWidth="1"/>
    <col min="3595" max="3596" width="0" style="1" hidden="1" customWidth="1"/>
    <col min="3597" max="3841" width="11" style="1"/>
    <col min="3842" max="3842" width="9.28515625" style="1" customWidth="1"/>
    <col min="3843" max="3843" width="67" style="1" customWidth="1"/>
    <col min="3844" max="3844" width="11" style="1" customWidth="1"/>
    <col min="3845" max="3845" width="13.42578125" style="1" customWidth="1"/>
    <col min="3846" max="3847" width="14.42578125" style="1" customWidth="1"/>
    <col min="3848" max="3848" width="7.28515625" style="1" customWidth="1"/>
    <col min="3849" max="3849" width="1.85546875" style="1" customWidth="1"/>
    <col min="3850" max="3850" width="5.28515625" style="1" customWidth="1"/>
    <col min="3851" max="3852" width="0" style="1" hidden="1" customWidth="1"/>
    <col min="3853" max="4097" width="11" style="1"/>
    <col min="4098" max="4098" width="9.28515625" style="1" customWidth="1"/>
    <col min="4099" max="4099" width="67" style="1" customWidth="1"/>
    <col min="4100" max="4100" width="11" style="1" customWidth="1"/>
    <col min="4101" max="4101" width="13.42578125" style="1" customWidth="1"/>
    <col min="4102" max="4103" width="14.42578125" style="1" customWidth="1"/>
    <col min="4104" max="4104" width="7.28515625" style="1" customWidth="1"/>
    <col min="4105" max="4105" width="1.85546875" style="1" customWidth="1"/>
    <col min="4106" max="4106" width="5.28515625" style="1" customWidth="1"/>
    <col min="4107" max="4108" width="0" style="1" hidden="1" customWidth="1"/>
    <col min="4109" max="4353" width="11" style="1"/>
    <col min="4354" max="4354" width="9.28515625" style="1" customWidth="1"/>
    <col min="4355" max="4355" width="67" style="1" customWidth="1"/>
    <col min="4356" max="4356" width="11" style="1" customWidth="1"/>
    <col min="4357" max="4357" width="13.42578125" style="1" customWidth="1"/>
    <col min="4358" max="4359" width="14.42578125" style="1" customWidth="1"/>
    <col min="4360" max="4360" width="7.28515625" style="1" customWidth="1"/>
    <col min="4361" max="4361" width="1.85546875" style="1" customWidth="1"/>
    <col min="4362" max="4362" width="5.28515625" style="1" customWidth="1"/>
    <col min="4363" max="4364" width="0" style="1" hidden="1" customWidth="1"/>
    <col min="4365" max="4609" width="11" style="1"/>
    <col min="4610" max="4610" width="9.28515625" style="1" customWidth="1"/>
    <col min="4611" max="4611" width="67" style="1" customWidth="1"/>
    <col min="4612" max="4612" width="11" style="1" customWidth="1"/>
    <col min="4613" max="4613" width="13.42578125" style="1" customWidth="1"/>
    <col min="4614" max="4615" width="14.42578125" style="1" customWidth="1"/>
    <col min="4616" max="4616" width="7.28515625" style="1" customWidth="1"/>
    <col min="4617" max="4617" width="1.85546875" style="1" customWidth="1"/>
    <col min="4618" max="4618" width="5.28515625" style="1" customWidth="1"/>
    <col min="4619" max="4620" width="0" style="1" hidden="1" customWidth="1"/>
    <col min="4621" max="4865" width="11" style="1"/>
    <col min="4866" max="4866" width="9.28515625" style="1" customWidth="1"/>
    <col min="4867" max="4867" width="67" style="1" customWidth="1"/>
    <col min="4868" max="4868" width="11" style="1" customWidth="1"/>
    <col min="4869" max="4869" width="13.42578125" style="1" customWidth="1"/>
    <col min="4870" max="4871" width="14.42578125" style="1" customWidth="1"/>
    <col min="4872" max="4872" width="7.28515625" style="1" customWidth="1"/>
    <col min="4873" max="4873" width="1.85546875" style="1" customWidth="1"/>
    <col min="4874" max="4874" width="5.28515625" style="1" customWidth="1"/>
    <col min="4875" max="4876" width="0" style="1" hidden="1" customWidth="1"/>
    <col min="4877" max="5121" width="11" style="1"/>
    <col min="5122" max="5122" width="9.28515625" style="1" customWidth="1"/>
    <col min="5123" max="5123" width="67" style="1" customWidth="1"/>
    <col min="5124" max="5124" width="11" style="1" customWidth="1"/>
    <col min="5125" max="5125" width="13.42578125" style="1" customWidth="1"/>
    <col min="5126" max="5127" width="14.42578125" style="1" customWidth="1"/>
    <col min="5128" max="5128" width="7.28515625" style="1" customWidth="1"/>
    <col min="5129" max="5129" width="1.85546875" style="1" customWidth="1"/>
    <col min="5130" max="5130" width="5.28515625" style="1" customWidth="1"/>
    <col min="5131" max="5132" width="0" style="1" hidden="1" customWidth="1"/>
    <col min="5133" max="5377" width="11" style="1"/>
    <col min="5378" max="5378" width="9.28515625" style="1" customWidth="1"/>
    <col min="5379" max="5379" width="67" style="1" customWidth="1"/>
    <col min="5380" max="5380" width="11" style="1" customWidth="1"/>
    <col min="5381" max="5381" width="13.42578125" style="1" customWidth="1"/>
    <col min="5382" max="5383" width="14.42578125" style="1" customWidth="1"/>
    <col min="5384" max="5384" width="7.28515625" style="1" customWidth="1"/>
    <col min="5385" max="5385" width="1.85546875" style="1" customWidth="1"/>
    <col min="5386" max="5386" width="5.28515625" style="1" customWidth="1"/>
    <col min="5387" max="5388" width="0" style="1" hidden="1" customWidth="1"/>
    <col min="5389" max="5633" width="11" style="1"/>
    <col min="5634" max="5634" width="9.28515625" style="1" customWidth="1"/>
    <col min="5635" max="5635" width="67" style="1" customWidth="1"/>
    <col min="5636" max="5636" width="11" style="1" customWidth="1"/>
    <col min="5637" max="5637" width="13.42578125" style="1" customWidth="1"/>
    <col min="5638" max="5639" width="14.42578125" style="1" customWidth="1"/>
    <col min="5640" max="5640" width="7.28515625" style="1" customWidth="1"/>
    <col min="5641" max="5641" width="1.85546875" style="1" customWidth="1"/>
    <col min="5642" max="5642" width="5.28515625" style="1" customWidth="1"/>
    <col min="5643" max="5644" width="0" style="1" hidden="1" customWidth="1"/>
    <col min="5645" max="5889" width="11" style="1"/>
    <col min="5890" max="5890" width="9.28515625" style="1" customWidth="1"/>
    <col min="5891" max="5891" width="67" style="1" customWidth="1"/>
    <col min="5892" max="5892" width="11" style="1" customWidth="1"/>
    <col min="5893" max="5893" width="13.42578125" style="1" customWidth="1"/>
    <col min="5894" max="5895" width="14.42578125" style="1" customWidth="1"/>
    <col min="5896" max="5896" width="7.28515625" style="1" customWidth="1"/>
    <col min="5897" max="5897" width="1.85546875" style="1" customWidth="1"/>
    <col min="5898" max="5898" width="5.28515625" style="1" customWidth="1"/>
    <col min="5899" max="5900" width="0" style="1" hidden="1" customWidth="1"/>
    <col min="5901" max="6145" width="11" style="1"/>
    <col min="6146" max="6146" width="9.28515625" style="1" customWidth="1"/>
    <col min="6147" max="6147" width="67" style="1" customWidth="1"/>
    <col min="6148" max="6148" width="11" style="1" customWidth="1"/>
    <col min="6149" max="6149" width="13.42578125" style="1" customWidth="1"/>
    <col min="6150" max="6151" width="14.42578125" style="1" customWidth="1"/>
    <col min="6152" max="6152" width="7.28515625" style="1" customWidth="1"/>
    <col min="6153" max="6153" width="1.85546875" style="1" customWidth="1"/>
    <col min="6154" max="6154" width="5.28515625" style="1" customWidth="1"/>
    <col min="6155" max="6156" width="0" style="1" hidden="1" customWidth="1"/>
    <col min="6157" max="6401" width="11" style="1"/>
    <col min="6402" max="6402" width="9.28515625" style="1" customWidth="1"/>
    <col min="6403" max="6403" width="67" style="1" customWidth="1"/>
    <col min="6404" max="6404" width="11" style="1" customWidth="1"/>
    <col min="6405" max="6405" width="13.42578125" style="1" customWidth="1"/>
    <col min="6406" max="6407" width="14.42578125" style="1" customWidth="1"/>
    <col min="6408" max="6408" width="7.28515625" style="1" customWidth="1"/>
    <col min="6409" max="6409" width="1.85546875" style="1" customWidth="1"/>
    <col min="6410" max="6410" width="5.28515625" style="1" customWidth="1"/>
    <col min="6411" max="6412" width="0" style="1" hidden="1" customWidth="1"/>
    <col min="6413" max="6657" width="11" style="1"/>
    <col min="6658" max="6658" width="9.28515625" style="1" customWidth="1"/>
    <col min="6659" max="6659" width="67" style="1" customWidth="1"/>
    <col min="6660" max="6660" width="11" style="1" customWidth="1"/>
    <col min="6661" max="6661" width="13.42578125" style="1" customWidth="1"/>
    <col min="6662" max="6663" width="14.42578125" style="1" customWidth="1"/>
    <col min="6664" max="6664" width="7.28515625" style="1" customWidth="1"/>
    <col min="6665" max="6665" width="1.85546875" style="1" customWidth="1"/>
    <col min="6666" max="6666" width="5.28515625" style="1" customWidth="1"/>
    <col min="6667" max="6668" width="0" style="1" hidden="1" customWidth="1"/>
    <col min="6669" max="6913" width="11" style="1"/>
    <col min="6914" max="6914" width="9.28515625" style="1" customWidth="1"/>
    <col min="6915" max="6915" width="67" style="1" customWidth="1"/>
    <col min="6916" max="6916" width="11" style="1" customWidth="1"/>
    <col min="6917" max="6917" width="13.42578125" style="1" customWidth="1"/>
    <col min="6918" max="6919" width="14.42578125" style="1" customWidth="1"/>
    <col min="6920" max="6920" width="7.28515625" style="1" customWidth="1"/>
    <col min="6921" max="6921" width="1.85546875" style="1" customWidth="1"/>
    <col min="6922" max="6922" width="5.28515625" style="1" customWidth="1"/>
    <col min="6923" max="6924" width="0" style="1" hidden="1" customWidth="1"/>
    <col min="6925" max="7169" width="11" style="1"/>
    <col min="7170" max="7170" width="9.28515625" style="1" customWidth="1"/>
    <col min="7171" max="7171" width="67" style="1" customWidth="1"/>
    <col min="7172" max="7172" width="11" style="1" customWidth="1"/>
    <col min="7173" max="7173" width="13.42578125" style="1" customWidth="1"/>
    <col min="7174" max="7175" width="14.42578125" style="1" customWidth="1"/>
    <col min="7176" max="7176" width="7.28515625" style="1" customWidth="1"/>
    <col min="7177" max="7177" width="1.85546875" style="1" customWidth="1"/>
    <col min="7178" max="7178" width="5.28515625" style="1" customWidth="1"/>
    <col min="7179" max="7180" width="0" style="1" hidden="1" customWidth="1"/>
    <col min="7181" max="7425" width="11" style="1"/>
    <col min="7426" max="7426" width="9.28515625" style="1" customWidth="1"/>
    <col min="7427" max="7427" width="67" style="1" customWidth="1"/>
    <col min="7428" max="7428" width="11" style="1" customWidth="1"/>
    <col min="7429" max="7429" width="13.42578125" style="1" customWidth="1"/>
    <col min="7430" max="7431" width="14.42578125" style="1" customWidth="1"/>
    <col min="7432" max="7432" width="7.28515625" style="1" customWidth="1"/>
    <col min="7433" max="7433" width="1.85546875" style="1" customWidth="1"/>
    <col min="7434" max="7434" width="5.28515625" style="1" customWidth="1"/>
    <col min="7435" max="7436" width="0" style="1" hidden="1" customWidth="1"/>
    <col min="7437" max="7681" width="11" style="1"/>
    <col min="7682" max="7682" width="9.28515625" style="1" customWidth="1"/>
    <col min="7683" max="7683" width="67" style="1" customWidth="1"/>
    <col min="7684" max="7684" width="11" style="1" customWidth="1"/>
    <col min="7685" max="7685" width="13.42578125" style="1" customWidth="1"/>
    <col min="7686" max="7687" width="14.42578125" style="1" customWidth="1"/>
    <col min="7688" max="7688" width="7.28515625" style="1" customWidth="1"/>
    <col min="7689" max="7689" width="1.85546875" style="1" customWidth="1"/>
    <col min="7690" max="7690" width="5.28515625" style="1" customWidth="1"/>
    <col min="7691" max="7692" width="0" style="1" hidden="1" customWidth="1"/>
    <col min="7693" max="7937" width="11" style="1"/>
    <col min="7938" max="7938" width="9.28515625" style="1" customWidth="1"/>
    <col min="7939" max="7939" width="67" style="1" customWidth="1"/>
    <col min="7940" max="7940" width="11" style="1" customWidth="1"/>
    <col min="7941" max="7941" width="13.42578125" style="1" customWidth="1"/>
    <col min="7942" max="7943" width="14.42578125" style="1" customWidth="1"/>
    <col min="7944" max="7944" width="7.28515625" style="1" customWidth="1"/>
    <col min="7945" max="7945" width="1.85546875" style="1" customWidth="1"/>
    <col min="7946" max="7946" width="5.28515625" style="1" customWidth="1"/>
    <col min="7947" max="7948" width="0" style="1" hidden="1" customWidth="1"/>
    <col min="7949" max="8193" width="11" style="1"/>
    <col min="8194" max="8194" width="9.28515625" style="1" customWidth="1"/>
    <col min="8195" max="8195" width="67" style="1" customWidth="1"/>
    <col min="8196" max="8196" width="11" style="1" customWidth="1"/>
    <col min="8197" max="8197" width="13.42578125" style="1" customWidth="1"/>
    <col min="8198" max="8199" width="14.42578125" style="1" customWidth="1"/>
    <col min="8200" max="8200" width="7.28515625" style="1" customWidth="1"/>
    <col min="8201" max="8201" width="1.85546875" style="1" customWidth="1"/>
    <col min="8202" max="8202" width="5.28515625" style="1" customWidth="1"/>
    <col min="8203" max="8204" width="0" style="1" hidden="1" customWidth="1"/>
    <col min="8205" max="8449" width="11" style="1"/>
    <col min="8450" max="8450" width="9.28515625" style="1" customWidth="1"/>
    <col min="8451" max="8451" width="67" style="1" customWidth="1"/>
    <col min="8452" max="8452" width="11" style="1" customWidth="1"/>
    <col min="8453" max="8453" width="13.42578125" style="1" customWidth="1"/>
    <col min="8454" max="8455" width="14.42578125" style="1" customWidth="1"/>
    <col min="8456" max="8456" width="7.28515625" style="1" customWidth="1"/>
    <col min="8457" max="8457" width="1.85546875" style="1" customWidth="1"/>
    <col min="8458" max="8458" width="5.28515625" style="1" customWidth="1"/>
    <col min="8459" max="8460" width="0" style="1" hidden="1" customWidth="1"/>
    <col min="8461" max="8705" width="11" style="1"/>
    <col min="8706" max="8706" width="9.28515625" style="1" customWidth="1"/>
    <col min="8707" max="8707" width="67" style="1" customWidth="1"/>
    <col min="8708" max="8708" width="11" style="1" customWidth="1"/>
    <col min="8709" max="8709" width="13.42578125" style="1" customWidth="1"/>
    <col min="8710" max="8711" width="14.42578125" style="1" customWidth="1"/>
    <col min="8712" max="8712" width="7.28515625" style="1" customWidth="1"/>
    <col min="8713" max="8713" width="1.85546875" style="1" customWidth="1"/>
    <col min="8714" max="8714" width="5.28515625" style="1" customWidth="1"/>
    <col min="8715" max="8716" width="0" style="1" hidden="1" customWidth="1"/>
    <col min="8717" max="8961" width="11" style="1"/>
    <col min="8962" max="8962" width="9.28515625" style="1" customWidth="1"/>
    <col min="8963" max="8963" width="67" style="1" customWidth="1"/>
    <col min="8964" max="8964" width="11" style="1" customWidth="1"/>
    <col min="8965" max="8965" width="13.42578125" style="1" customWidth="1"/>
    <col min="8966" max="8967" width="14.42578125" style="1" customWidth="1"/>
    <col min="8968" max="8968" width="7.28515625" style="1" customWidth="1"/>
    <col min="8969" max="8969" width="1.85546875" style="1" customWidth="1"/>
    <col min="8970" max="8970" width="5.28515625" style="1" customWidth="1"/>
    <col min="8971" max="8972" width="0" style="1" hidden="1" customWidth="1"/>
    <col min="8973" max="9217" width="11" style="1"/>
    <col min="9218" max="9218" width="9.28515625" style="1" customWidth="1"/>
    <col min="9219" max="9219" width="67" style="1" customWidth="1"/>
    <col min="9220" max="9220" width="11" style="1" customWidth="1"/>
    <col min="9221" max="9221" width="13.42578125" style="1" customWidth="1"/>
    <col min="9222" max="9223" width="14.42578125" style="1" customWidth="1"/>
    <col min="9224" max="9224" width="7.28515625" style="1" customWidth="1"/>
    <col min="9225" max="9225" width="1.85546875" style="1" customWidth="1"/>
    <col min="9226" max="9226" width="5.28515625" style="1" customWidth="1"/>
    <col min="9227" max="9228" width="0" style="1" hidden="1" customWidth="1"/>
    <col min="9229" max="9473" width="11" style="1"/>
    <col min="9474" max="9474" width="9.28515625" style="1" customWidth="1"/>
    <col min="9475" max="9475" width="67" style="1" customWidth="1"/>
    <col min="9476" max="9476" width="11" style="1" customWidth="1"/>
    <col min="9477" max="9477" width="13.42578125" style="1" customWidth="1"/>
    <col min="9478" max="9479" width="14.42578125" style="1" customWidth="1"/>
    <col min="9480" max="9480" width="7.28515625" style="1" customWidth="1"/>
    <col min="9481" max="9481" width="1.85546875" style="1" customWidth="1"/>
    <col min="9482" max="9482" width="5.28515625" style="1" customWidth="1"/>
    <col min="9483" max="9484" width="0" style="1" hidden="1" customWidth="1"/>
    <col min="9485" max="9729" width="11" style="1"/>
    <col min="9730" max="9730" width="9.28515625" style="1" customWidth="1"/>
    <col min="9731" max="9731" width="67" style="1" customWidth="1"/>
    <col min="9732" max="9732" width="11" style="1" customWidth="1"/>
    <col min="9733" max="9733" width="13.42578125" style="1" customWidth="1"/>
    <col min="9734" max="9735" width="14.42578125" style="1" customWidth="1"/>
    <col min="9736" max="9736" width="7.28515625" style="1" customWidth="1"/>
    <col min="9737" max="9737" width="1.85546875" style="1" customWidth="1"/>
    <col min="9738" max="9738" width="5.28515625" style="1" customWidth="1"/>
    <col min="9739" max="9740" width="0" style="1" hidden="1" customWidth="1"/>
    <col min="9741" max="9985" width="11" style="1"/>
    <col min="9986" max="9986" width="9.28515625" style="1" customWidth="1"/>
    <col min="9987" max="9987" width="67" style="1" customWidth="1"/>
    <col min="9988" max="9988" width="11" style="1" customWidth="1"/>
    <col min="9989" max="9989" width="13.42578125" style="1" customWidth="1"/>
    <col min="9990" max="9991" width="14.42578125" style="1" customWidth="1"/>
    <col min="9992" max="9992" width="7.28515625" style="1" customWidth="1"/>
    <col min="9993" max="9993" width="1.85546875" style="1" customWidth="1"/>
    <col min="9994" max="9994" width="5.28515625" style="1" customWidth="1"/>
    <col min="9995" max="9996" width="0" style="1" hidden="1" customWidth="1"/>
    <col min="9997" max="10241" width="11" style="1"/>
    <col min="10242" max="10242" width="9.28515625" style="1" customWidth="1"/>
    <col min="10243" max="10243" width="67" style="1" customWidth="1"/>
    <col min="10244" max="10244" width="11" style="1" customWidth="1"/>
    <col min="10245" max="10245" width="13.42578125" style="1" customWidth="1"/>
    <col min="10246" max="10247" width="14.42578125" style="1" customWidth="1"/>
    <col min="10248" max="10248" width="7.28515625" style="1" customWidth="1"/>
    <col min="10249" max="10249" width="1.85546875" style="1" customWidth="1"/>
    <col min="10250" max="10250" width="5.28515625" style="1" customWidth="1"/>
    <col min="10251" max="10252" width="0" style="1" hidden="1" customWidth="1"/>
    <col min="10253" max="10497" width="11" style="1"/>
    <col min="10498" max="10498" width="9.28515625" style="1" customWidth="1"/>
    <col min="10499" max="10499" width="67" style="1" customWidth="1"/>
    <col min="10500" max="10500" width="11" style="1" customWidth="1"/>
    <col min="10501" max="10501" width="13.42578125" style="1" customWidth="1"/>
    <col min="10502" max="10503" width="14.42578125" style="1" customWidth="1"/>
    <col min="10504" max="10504" width="7.28515625" style="1" customWidth="1"/>
    <col min="10505" max="10505" width="1.85546875" style="1" customWidth="1"/>
    <col min="10506" max="10506" width="5.28515625" style="1" customWidth="1"/>
    <col min="10507" max="10508" width="0" style="1" hidden="1" customWidth="1"/>
    <col min="10509" max="10753" width="11" style="1"/>
    <col min="10754" max="10754" width="9.28515625" style="1" customWidth="1"/>
    <col min="10755" max="10755" width="67" style="1" customWidth="1"/>
    <col min="10756" max="10756" width="11" style="1" customWidth="1"/>
    <col min="10757" max="10757" width="13.42578125" style="1" customWidth="1"/>
    <col min="10758" max="10759" width="14.42578125" style="1" customWidth="1"/>
    <col min="10760" max="10760" width="7.28515625" style="1" customWidth="1"/>
    <col min="10761" max="10761" width="1.85546875" style="1" customWidth="1"/>
    <col min="10762" max="10762" width="5.28515625" style="1" customWidth="1"/>
    <col min="10763" max="10764" width="0" style="1" hidden="1" customWidth="1"/>
    <col min="10765" max="11009" width="11" style="1"/>
    <col min="11010" max="11010" width="9.28515625" style="1" customWidth="1"/>
    <col min="11011" max="11011" width="67" style="1" customWidth="1"/>
    <col min="11012" max="11012" width="11" style="1" customWidth="1"/>
    <col min="11013" max="11013" width="13.42578125" style="1" customWidth="1"/>
    <col min="11014" max="11015" width="14.42578125" style="1" customWidth="1"/>
    <col min="11016" max="11016" width="7.28515625" style="1" customWidth="1"/>
    <col min="11017" max="11017" width="1.85546875" style="1" customWidth="1"/>
    <col min="11018" max="11018" width="5.28515625" style="1" customWidth="1"/>
    <col min="11019" max="11020" width="0" style="1" hidden="1" customWidth="1"/>
    <col min="11021" max="11265" width="11" style="1"/>
    <col min="11266" max="11266" width="9.28515625" style="1" customWidth="1"/>
    <col min="11267" max="11267" width="67" style="1" customWidth="1"/>
    <col min="11268" max="11268" width="11" style="1" customWidth="1"/>
    <col min="11269" max="11269" width="13.42578125" style="1" customWidth="1"/>
    <col min="11270" max="11271" width="14.42578125" style="1" customWidth="1"/>
    <col min="11272" max="11272" width="7.28515625" style="1" customWidth="1"/>
    <col min="11273" max="11273" width="1.85546875" style="1" customWidth="1"/>
    <col min="11274" max="11274" width="5.28515625" style="1" customWidth="1"/>
    <col min="11275" max="11276" width="0" style="1" hidden="1" customWidth="1"/>
    <col min="11277" max="11521" width="11" style="1"/>
    <col min="11522" max="11522" width="9.28515625" style="1" customWidth="1"/>
    <col min="11523" max="11523" width="67" style="1" customWidth="1"/>
    <col min="11524" max="11524" width="11" style="1" customWidth="1"/>
    <col min="11525" max="11525" width="13.42578125" style="1" customWidth="1"/>
    <col min="11526" max="11527" width="14.42578125" style="1" customWidth="1"/>
    <col min="11528" max="11528" width="7.28515625" style="1" customWidth="1"/>
    <col min="11529" max="11529" width="1.85546875" style="1" customWidth="1"/>
    <col min="11530" max="11530" width="5.28515625" style="1" customWidth="1"/>
    <col min="11531" max="11532" width="0" style="1" hidden="1" customWidth="1"/>
    <col min="11533" max="11777" width="11" style="1"/>
    <col min="11778" max="11778" width="9.28515625" style="1" customWidth="1"/>
    <col min="11779" max="11779" width="67" style="1" customWidth="1"/>
    <col min="11780" max="11780" width="11" style="1" customWidth="1"/>
    <col min="11781" max="11781" width="13.42578125" style="1" customWidth="1"/>
    <col min="11782" max="11783" width="14.42578125" style="1" customWidth="1"/>
    <col min="11784" max="11784" width="7.28515625" style="1" customWidth="1"/>
    <col min="11785" max="11785" width="1.85546875" style="1" customWidth="1"/>
    <col min="11786" max="11786" width="5.28515625" style="1" customWidth="1"/>
    <col min="11787" max="11788" width="0" style="1" hidden="1" customWidth="1"/>
    <col min="11789" max="12033" width="11" style="1"/>
    <col min="12034" max="12034" width="9.28515625" style="1" customWidth="1"/>
    <col min="12035" max="12035" width="67" style="1" customWidth="1"/>
    <col min="12036" max="12036" width="11" style="1" customWidth="1"/>
    <col min="12037" max="12037" width="13.42578125" style="1" customWidth="1"/>
    <col min="12038" max="12039" width="14.42578125" style="1" customWidth="1"/>
    <col min="12040" max="12040" width="7.28515625" style="1" customWidth="1"/>
    <col min="12041" max="12041" width="1.85546875" style="1" customWidth="1"/>
    <col min="12042" max="12042" width="5.28515625" style="1" customWidth="1"/>
    <col min="12043" max="12044" width="0" style="1" hidden="1" customWidth="1"/>
    <col min="12045" max="12289" width="11" style="1"/>
    <col min="12290" max="12290" width="9.28515625" style="1" customWidth="1"/>
    <col min="12291" max="12291" width="67" style="1" customWidth="1"/>
    <col min="12292" max="12292" width="11" style="1" customWidth="1"/>
    <col min="12293" max="12293" width="13.42578125" style="1" customWidth="1"/>
    <col min="12294" max="12295" width="14.42578125" style="1" customWidth="1"/>
    <col min="12296" max="12296" width="7.28515625" style="1" customWidth="1"/>
    <col min="12297" max="12297" width="1.85546875" style="1" customWidth="1"/>
    <col min="12298" max="12298" width="5.28515625" style="1" customWidth="1"/>
    <col min="12299" max="12300" width="0" style="1" hidden="1" customWidth="1"/>
    <col min="12301" max="12545" width="11" style="1"/>
    <col min="12546" max="12546" width="9.28515625" style="1" customWidth="1"/>
    <col min="12547" max="12547" width="67" style="1" customWidth="1"/>
    <col min="12548" max="12548" width="11" style="1" customWidth="1"/>
    <col min="12549" max="12549" width="13.42578125" style="1" customWidth="1"/>
    <col min="12550" max="12551" width="14.42578125" style="1" customWidth="1"/>
    <col min="12552" max="12552" width="7.28515625" style="1" customWidth="1"/>
    <col min="12553" max="12553" width="1.85546875" style="1" customWidth="1"/>
    <col min="12554" max="12554" width="5.28515625" style="1" customWidth="1"/>
    <col min="12555" max="12556" width="0" style="1" hidden="1" customWidth="1"/>
    <col min="12557" max="12801" width="11" style="1"/>
    <col min="12802" max="12802" width="9.28515625" style="1" customWidth="1"/>
    <col min="12803" max="12803" width="67" style="1" customWidth="1"/>
    <col min="12804" max="12804" width="11" style="1" customWidth="1"/>
    <col min="12805" max="12805" width="13.42578125" style="1" customWidth="1"/>
    <col min="12806" max="12807" width="14.42578125" style="1" customWidth="1"/>
    <col min="12808" max="12808" width="7.28515625" style="1" customWidth="1"/>
    <col min="12809" max="12809" width="1.85546875" style="1" customWidth="1"/>
    <col min="12810" max="12810" width="5.28515625" style="1" customWidth="1"/>
    <col min="12811" max="12812" width="0" style="1" hidden="1" customWidth="1"/>
    <col min="12813" max="13057" width="11" style="1"/>
    <col min="13058" max="13058" width="9.28515625" style="1" customWidth="1"/>
    <col min="13059" max="13059" width="67" style="1" customWidth="1"/>
    <col min="13060" max="13060" width="11" style="1" customWidth="1"/>
    <col min="13061" max="13061" width="13.42578125" style="1" customWidth="1"/>
    <col min="13062" max="13063" width="14.42578125" style="1" customWidth="1"/>
    <col min="13064" max="13064" width="7.28515625" style="1" customWidth="1"/>
    <col min="13065" max="13065" width="1.85546875" style="1" customWidth="1"/>
    <col min="13066" max="13066" width="5.28515625" style="1" customWidth="1"/>
    <col min="13067" max="13068" width="0" style="1" hidden="1" customWidth="1"/>
    <col min="13069" max="13313" width="11" style="1"/>
    <col min="13314" max="13314" width="9.28515625" style="1" customWidth="1"/>
    <col min="13315" max="13315" width="67" style="1" customWidth="1"/>
    <col min="13316" max="13316" width="11" style="1" customWidth="1"/>
    <col min="13317" max="13317" width="13.42578125" style="1" customWidth="1"/>
    <col min="13318" max="13319" width="14.42578125" style="1" customWidth="1"/>
    <col min="13320" max="13320" width="7.28515625" style="1" customWidth="1"/>
    <col min="13321" max="13321" width="1.85546875" style="1" customWidth="1"/>
    <col min="13322" max="13322" width="5.28515625" style="1" customWidth="1"/>
    <col min="13323" max="13324" width="0" style="1" hidden="1" customWidth="1"/>
    <col min="13325" max="13569" width="11" style="1"/>
    <col min="13570" max="13570" width="9.28515625" style="1" customWidth="1"/>
    <col min="13571" max="13571" width="67" style="1" customWidth="1"/>
    <col min="13572" max="13572" width="11" style="1" customWidth="1"/>
    <col min="13573" max="13573" width="13.42578125" style="1" customWidth="1"/>
    <col min="13574" max="13575" width="14.42578125" style="1" customWidth="1"/>
    <col min="13576" max="13576" width="7.28515625" style="1" customWidth="1"/>
    <col min="13577" max="13577" width="1.85546875" style="1" customWidth="1"/>
    <col min="13578" max="13578" width="5.28515625" style="1" customWidth="1"/>
    <col min="13579" max="13580" width="0" style="1" hidden="1" customWidth="1"/>
    <col min="13581" max="13825" width="11" style="1"/>
    <col min="13826" max="13826" width="9.28515625" style="1" customWidth="1"/>
    <col min="13827" max="13827" width="67" style="1" customWidth="1"/>
    <col min="13828" max="13828" width="11" style="1" customWidth="1"/>
    <col min="13829" max="13829" width="13.42578125" style="1" customWidth="1"/>
    <col min="13830" max="13831" width="14.42578125" style="1" customWidth="1"/>
    <col min="13832" max="13832" width="7.28515625" style="1" customWidth="1"/>
    <col min="13833" max="13833" width="1.85546875" style="1" customWidth="1"/>
    <col min="13834" max="13834" width="5.28515625" style="1" customWidth="1"/>
    <col min="13835" max="13836" width="0" style="1" hidden="1" customWidth="1"/>
    <col min="13837" max="14081" width="11" style="1"/>
    <col min="14082" max="14082" width="9.28515625" style="1" customWidth="1"/>
    <col min="14083" max="14083" width="67" style="1" customWidth="1"/>
    <col min="14084" max="14084" width="11" style="1" customWidth="1"/>
    <col min="14085" max="14085" width="13.42578125" style="1" customWidth="1"/>
    <col min="14086" max="14087" width="14.42578125" style="1" customWidth="1"/>
    <col min="14088" max="14088" width="7.28515625" style="1" customWidth="1"/>
    <col min="14089" max="14089" width="1.85546875" style="1" customWidth="1"/>
    <col min="14090" max="14090" width="5.28515625" style="1" customWidth="1"/>
    <col min="14091" max="14092" width="0" style="1" hidden="1" customWidth="1"/>
    <col min="14093" max="14337" width="11" style="1"/>
    <col min="14338" max="14338" width="9.28515625" style="1" customWidth="1"/>
    <col min="14339" max="14339" width="67" style="1" customWidth="1"/>
    <col min="14340" max="14340" width="11" style="1" customWidth="1"/>
    <col min="14341" max="14341" width="13.42578125" style="1" customWidth="1"/>
    <col min="14342" max="14343" width="14.42578125" style="1" customWidth="1"/>
    <col min="14344" max="14344" width="7.28515625" style="1" customWidth="1"/>
    <col min="14345" max="14345" width="1.85546875" style="1" customWidth="1"/>
    <col min="14346" max="14346" width="5.28515625" style="1" customWidth="1"/>
    <col min="14347" max="14348" width="0" style="1" hidden="1" customWidth="1"/>
    <col min="14349" max="14593" width="11" style="1"/>
    <col min="14594" max="14594" width="9.28515625" style="1" customWidth="1"/>
    <col min="14595" max="14595" width="67" style="1" customWidth="1"/>
    <col min="14596" max="14596" width="11" style="1" customWidth="1"/>
    <col min="14597" max="14597" width="13.42578125" style="1" customWidth="1"/>
    <col min="14598" max="14599" width="14.42578125" style="1" customWidth="1"/>
    <col min="14600" max="14600" width="7.28515625" style="1" customWidth="1"/>
    <col min="14601" max="14601" width="1.85546875" style="1" customWidth="1"/>
    <col min="14602" max="14602" width="5.28515625" style="1" customWidth="1"/>
    <col min="14603" max="14604" width="0" style="1" hidden="1" customWidth="1"/>
    <col min="14605" max="14849" width="11" style="1"/>
    <col min="14850" max="14850" width="9.28515625" style="1" customWidth="1"/>
    <col min="14851" max="14851" width="67" style="1" customWidth="1"/>
    <col min="14852" max="14852" width="11" style="1" customWidth="1"/>
    <col min="14853" max="14853" width="13.42578125" style="1" customWidth="1"/>
    <col min="14854" max="14855" width="14.42578125" style="1" customWidth="1"/>
    <col min="14856" max="14856" width="7.28515625" style="1" customWidth="1"/>
    <col min="14857" max="14857" width="1.85546875" style="1" customWidth="1"/>
    <col min="14858" max="14858" width="5.28515625" style="1" customWidth="1"/>
    <col min="14859" max="14860" width="0" style="1" hidden="1" customWidth="1"/>
    <col min="14861" max="15105" width="11" style="1"/>
    <col min="15106" max="15106" width="9.28515625" style="1" customWidth="1"/>
    <col min="15107" max="15107" width="67" style="1" customWidth="1"/>
    <col min="15108" max="15108" width="11" style="1" customWidth="1"/>
    <col min="15109" max="15109" width="13.42578125" style="1" customWidth="1"/>
    <col min="15110" max="15111" width="14.42578125" style="1" customWidth="1"/>
    <col min="15112" max="15112" width="7.28515625" style="1" customWidth="1"/>
    <col min="15113" max="15113" width="1.85546875" style="1" customWidth="1"/>
    <col min="15114" max="15114" width="5.28515625" style="1" customWidth="1"/>
    <col min="15115" max="15116" width="0" style="1" hidden="1" customWidth="1"/>
    <col min="15117" max="15361" width="11" style="1"/>
    <col min="15362" max="15362" width="9.28515625" style="1" customWidth="1"/>
    <col min="15363" max="15363" width="67" style="1" customWidth="1"/>
    <col min="15364" max="15364" width="11" style="1" customWidth="1"/>
    <col min="15365" max="15365" width="13.42578125" style="1" customWidth="1"/>
    <col min="15366" max="15367" width="14.42578125" style="1" customWidth="1"/>
    <col min="15368" max="15368" width="7.28515625" style="1" customWidth="1"/>
    <col min="15369" max="15369" width="1.85546875" style="1" customWidth="1"/>
    <col min="15370" max="15370" width="5.28515625" style="1" customWidth="1"/>
    <col min="15371" max="15372" width="0" style="1" hidden="1" customWidth="1"/>
    <col min="15373" max="15617" width="11" style="1"/>
    <col min="15618" max="15618" width="9.28515625" style="1" customWidth="1"/>
    <col min="15619" max="15619" width="67" style="1" customWidth="1"/>
    <col min="15620" max="15620" width="11" style="1" customWidth="1"/>
    <col min="15621" max="15621" width="13.42578125" style="1" customWidth="1"/>
    <col min="15622" max="15623" width="14.42578125" style="1" customWidth="1"/>
    <col min="15624" max="15624" width="7.28515625" style="1" customWidth="1"/>
    <col min="15625" max="15625" width="1.85546875" style="1" customWidth="1"/>
    <col min="15626" max="15626" width="5.28515625" style="1" customWidth="1"/>
    <col min="15627" max="15628" width="0" style="1" hidden="1" customWidth="1"/>
    <col min="15629" max="15873" width="11" style="1"/>
    <col min="15874" max="15874" width="9.28515625" style="1" customWidth="1"/>
    <col min="15875" max="15875" width="67" style="1" customWidth="1"/>
    <col min="15876" max="15876" width="11" style="1" customWidth="1"/>
    <col min="15877" max="15877" width="13.42578125" style="1" customWidth="1"/>
    <col min="15878" max="15879" width="14.42578125" style="1" customWidth="1"/>
    <col min="15880" max="15880" width="7.28515625" style="1" customWidth="1"/>
    <col min="15881" max="15881" width="1.85546875" style="1" customWidth="1"/>
    <col min="15882" max="15882" width="5.28515625" style="1" customWidth="1"/>
    <col min="15883" max="15884" width="0" style="1" hidden="1" customWidth="1"/>
    <col min="15885" max="16129" width="11" style="1"/>
    <col min="16130" max="16130" width="9.28515625" style="1" customWidth="1"/>
    <col min="16131" max="16131" width="67" style="1" customWidth="1"/>
    <col min="16132" max="16132" width="11" style="1" customWidth="1"/>
    <col min="16133" max="16133" width="13.42578125" style="1" customWidth="1"/>
    <col min="16134" max="16135" width="14.42578125" style="1" customWidth="1"/>
    <col min="16136" max="16136" width="7.28515625" style="1" customWidth="1"/>
    <col min="16137" max="16137" width="1.85546875" style="1" customWidth="1"/>
    <col min="16138" max="16138" width="5.28515625" style="1" customWidth="1"/>
    <col min="16139" max="16140" width="0" style="1" hidden="1" customWidth="1"/>
    <col min="16141" max="16384" width="11" style="1"/>
  </cols>
  <sheetData>
    <row r="1" spans="2:14" ht="12.95" customHeight="1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5" t="s">
        <v>1</v>
      </c>
      <c r="L1" s="105"/>
    </row>
    <row r="2" spans="2:14" ht="14.25">
      <c r="B2" s="104"/>
      <c r="C2" s="104"/>
      <c r="D2" s="104"/>
      <c r="E2" s="104"/>
      <c r="F2" s="104"/>
      <c r="G2" s="104"/>
      <c r="H2" s="104"/>
      <c r="I2" s="104"/>
      <c r="J2" s="104"/>
      <c r="K2" s="2" t="s">
        <v>2</v>
      </c>
      <c r="L2" s="3">
        <v>36</v>
      </c>
    </row>
    <row r="3" spans="2:14" ht="12.95" customHeight="1">
      <c r="B3" s="104" t="s">
        <v>3</v>
      </c>
      <c r="C3" s="104"/>
      <c r="D3" s="104"/>
      <c r="E3" s="104"/>
      <c r="F3" s="104"/>
      <c r="G3" s="104"/>
      <c r="H3" s="104"/>
      <c r="I3" s="104"/>
      <c r="J3" s="104"/>
      <c r="K3" s="2" t="s">
        <v>4</v>
      </c>
      <c r="L3" s="3">
        <v>7</v>
      </c>
    </row>
    <row r="4" spans="2:14" ht="12.95" customHeight="1">
      <c r="B4" s="106" t="s">
        <v>5</v>
      </c>
      <c r="C4" s="106"/>
      <c r="D4" s="106"/>
      <c r="E4" s="106"/>
      <c r="F4" s="106"/>
      <c r="G4" s="106"/>
      <c r="H4" s="106"/>
      <c r="I4" s="106"/>
      <c r="J4" s="106"/>
      <c r="K4" s="105" t="s">
        <v>6</v>
      </c>
      <c r="L4" s="105"/>
    </row>
    <row r="5" spans="2:14" ht="12.75" customHeight="1">
      <c r="B5" s="89" t="s">
        <v>7</v>
      </c>
      <c r="C5" s="90" t="s">
        <v>8</v>
      </c>
      <c r="D5" s="91"/>
      <c r="E5" s="89" t="s">
        <v>9</v>
      </c>
      <c r="F5" s="89"/>
      <c r="G5" s="89"/>
      <c r="H5" s="94" t="s">
        <v>10</v>
      </c>
      <c r="I5" s="95"/>
      <c r="J5" s="96"/>
      <c r="K5" s="2" t="s">
        <v>11</v>
      </c>
      <c r="L5" s="3">
        <v>5</v>
      </c>
    </row>
    <row r="6" spans="2:14">
      <c r="B6" s="89"/>
      <c r="C6" s="92"/>
      <c r="D6" s="93"/>
      <c r="E6" s="4" t="s">
        <v>12</v>
      </c>
      <c r="F6" s="4" t="s">
        <v>13</v>
      </c>
      <c r="G6" s="4" t="s">
        <v>14</v>
      </c>
      <c r="H6" s="97"/>
      <c r="I6" s="98"/>
      <c r="J6" s="99"/>
      <c r="K6" s="2" t="s">
        <v>15</v>
      </c>
      <c r="L6" s="3">
        <v>34.630000000000003</v>
      </c>
    </row>
    <row r="7" spans="2:14">
      <c r="B7" s="5" t="s">
        <v>16</v>
      </c>
      <c r="C7" s="100" t="s">
        <v>17</v>
      </c>
      <c r="D7" s="100"/>
      <c r="E7" s="5">
        <v>3</v>
      </c>
      <c r="F7" s="5">
        <v>4</v>
      </c>
      <c r="G7" s="5">
        <v>5</v>
      </c>
      <c r="H7" s="101">
        <v>6</v>
      </c>
      <c r="I7" s="102"/>
      <c r="J7" s="103"/>
      <c r="K7" s="6" t="s">
        <v>18</v>
      </c>
      <c r="L7" s="7">
        <v>8</v>
      </c>
    </row>
    <row r="8" spans="2:14" ht="17.25" hidden="1" customHeight="1">
      <c r="B8" s="8"/>
      <c r="C8" s="9"/>
      <c r="D8" s="10"/>
      <c r="E8" s="11"/>
      <c r="F8" s="11"/>
      <c r="G8" s="11"/>
      <c r="H8" s="11"/>
      <c r="I8" s="11"/>
      <c r="J8" s="8"/>
      <c r="K8" s="12"/>
      <c r="L8" s="12"/>
      <c r="M8" s="12"/>
    </row>
    <row r="9" spans="2:14" ht="14.45" customHeight="1">
      <c r="B9" s="13">
        <v>1</v>
      </c>
      <c r="C9" s="14" t="s">
        <v>19</v>
      </c>
      <c r="D9" s="13" t="s">
        <v>20</v>
      </c>
      <c r="E9" s="15">
        <v>666944</v>
      </c>
      <c r="F9" s="15">
        <v>3901</v>
      </c>
      <c r="G9" s="16">
        <f>E9+F9</f>
        <v>670845</v>
      </c>
      <c r="H9" s="17" t="s">
        <v>21</v>
      </c>
      <c r="I9" s="18" t="s">
        <v>22</v>
      </c>
      <c r="J9" s="19">
        <v>1</v>
      </c>
      <c r="K9" s="88"/>
      <c r="L9" s="88"/>
      <c r="M9" s="20"/>
      <c r="N9" s="12"/>
    </row>
    <row r="10" spans="2:14" ht="14.45" customHeight="1">
      <c r="B10" s="21">
        <v>2</v>
      </c>
      <c r="C10" s="22" t="s">
        <v>23</v>
      </c>
      <c r="D10" s="23" t="s">
        <v>20</v>
      </c>
      <c r="E10" s="24">
        <v>422300</v>
      </c>
      <c r="F10" s="24">
        <v>64381</v>
      </c>
      <c r="G10" s="16">
        <f t="shared" ref="G10:G57" si="0">E10+F10</f>
        <v>486681</v>
      </c>
      <c r="H10" s="25" t="s">
        <v>21</v>
      </c>
      <c r="I10" s="26" t="s">
        <v>22</v>
      </c>
      <c r="J10" s="27">
        <v>12</v>
      </c>
      <c r="K10" s="28"/>
      <c r="L10" s="28"/>
      <c r="M10" s="20"/>
      <c r="N10" s="12"/>
    </row>
    <row r="11" spans="2:14" ht="14.45" customHeight="1">
      <c r="B11" s="23">
        <v>3</v>
      </c>
      <c r="C11" s="22" t="s">
        <v>24</v>
      </c>
      <c r="D11" s="23" t="s">
        <v>20</v>
      </c>
      <c r="E11" s="24">
        <v>184027</v>
      </c>
      <c r="F11" s="24">
        <v>286570</v>
      </c>
      <c r="G11" s="16">
        <f t="shared" si="0"/>
        <v>470597</v>
      </c>
      <c r="H11" s="25" t="s">
        <v>21</v>
      </c>
      <c r="I11" s="26" t="s">
        <v>22</v>
      </c>
      <c r="J11" s="27">
        <v>28</v>
      </c>
      <c r="K11" s="28"/>
      <c r="L11" s="28"/>
      <c r="M11" s="20"/>
      <c r="N11" s="12"/>
    </row>
    <row r="12" spans="2:14" ht="14.45" customHeight="1">
      <c r="B12" s="23">
        <v>4</v>
      </c>
      <c r="C12" s="22" t="s">
        <v>25</v>
      </c>
      <c r="D12" s="23" t="s">
        <v>20</v>
      </c>
      <c r="E12" s="24">
        <v>112808</v>
      </c>
      <c r="F12" s="24">
        <v>32700</v>
      </c>
      <c r="G12" s="16">
        <f t="shared" si="0"/>
        <v>145508</v>
      </c>
      <c r="H12" s="25" t="s">
        <v>21</v>
      </c>
      <c r="I12" s="26" t="s">
        <v>22</v>
      </c>
      <c r="J12" s="27">
        <v>37</v>
      </c>
      <c r="K12" s="28"/>
      <c r="L12" s="28"/>
      <c r="M12" s="20"/>
      <c r="N12" s="12"/>
    </row>
    <row r="13" spans="2:14" ht="14.45" customHeight="1">
      <c r="B13" s="23">
        <v>5</v>
      </c>
      <c r="C13" s="22" t="s">
        <v>26</v>
      </c>
      <c r="D13" s="23" t="s">
        <v>20</v>
      </c>
      <c r="E13" s="24">
        <v>79119</v>
      </c>
      <c r="F13" s="24">
        <v>193136</v>
      </c>
      <c r="G13" s="16">
        <f t="shared" si="0"/>
        <v>272255</v>
      </c>
      <c r="H13" s="25" t="s">
        <v>21</v>
      </c>
      <c r="I13" s="26" t="s">
        <v>22</v>
      </c>
      <c r="J13" s="27">
        <v>41</v>
      </c>
      <c r="K13" s="28"/>
      <c r="L13" s="28"/>
      <c r="M13" s="20"/>
      <c r="N13" s="12"/>
    </row>
    <row r="14" spans="2:14" ht="14.45" customHeight="1">
      <c r="B14" s="23">
        <v>6</v>
      </c>
      <c r="C14" s="22" t="s">
        <v>27</v>
      </c>
      <c r="D14" s="23" t="s">
        <v>20</v>
      </c>
      <c r="E14" s="24">
        <v>363836</v>
      </c>
      <c r="F14" s="24" t="s">
        <v>22</v>
      </c>
      <c r="G14" s="16">
        <f t="shared" si="0"/>
        <v>363836</v>
      </c>
      <c r="H14" s="25" t="s">
        <v>21</v>
      </c>
      <c r="I14" s="26" t="s">
        <v>22</v>
      </c>
      <c r="J14" s="27">
        <v>45</v>
      </c>
      <c r="K14" s="28"/>
      <c r="L14" s="28"/>
      <c r="M14" s="20"/>
      <c r="N14" s="12"/>
    </row>
    <row r="15" spans="2:14" ht="14.45" customHeight="1">
      <c r="B15" s="23">
        <v>7</v>
      </c>
      <c r="C15" s="22" t="s">
        <v>28</v>
      </c>
      <c r="D15" s="23" t="s">
        <v>20</v>
      </c>
      <c r="E15" s="24">
        <v>3603794</v>
      </c>
      <c r="F15" s="24">
        <v>424500</v>
      </c>
      <c r="G15" s="16">
        <f t="shared" si="0"/>
        <v>4028294</v>
      </c>
      <c r="H15" s="25" t="s">
        <v>21</v>
      </c>
      <c r="I15" s="26" t="s">
        <v>22</v>
      </c>
      <c r="J15" s="27">
        <v>47</v>
      </c>
      <c r="K15" s="28"/>
      <c r="L15" s="28"/>
      <c r="M15" s="20"/>
      <c r="N15" s="12"/>
    </row>
    <row r="16" spans="2:14" ht="14.45" customHeight="1">
      <c r="B16" s="23">
        <v>8</v>
      </c>
      <c r="C16" s="22" t="s">
        <v>29</v>
      </c>
      <c r="D16" s="23" t="s">
        <v>20</v>
      </c>
      <c r="E16" s="24">
        <v>30814</v>
      </c>
      <c r="F16" s="24" t="s">
        <v>22</v>
      </c>
      <c r="G16" s="16">
        <f t="shared" si="0"/>
        <v>30814</v>
      </c>
      <c r="H16" s="25" t="s">
        <v>21</v>
      </c>
      <c r="I16" s="26" t="s">
        <v>22</v>
      </c>
      <c r="J16" s="27">
        <v>64</v>
      </c>
      <c r="K16" s="12"/>
      <c r="L16" s="12"/>
      <c r="M16" s="20"/>
      <c r="N16" s="12"/>
    </row>
    <row r="17" spans="2:14" ht="14.45" customHeight="1">
      <c r="B17" s="23">
        <v>9</v>
      </c>
      <c r="C17" s="22" t="s">
        <v>30</v>
      </c>
      <c r="D17" s="23" t="s">
        <v>20</v>
      </c>
      <c r="E17" s="24">
        <v>63916</v>
      </c>
      <c r="F17" s="24" t="s">
        <v>22</v>
      </c>
      <c r="G17" s="16">
        <f t="shared" si="0"/>
        <v>63916</v>
      </c>
      <c r="H17" s="25" t="s">
        <v>21</v>
      </c>
      <c r="I17" s="26" t="s">
        <v>22</v>
      </c>
      <c r="J17" s="27">
        <v>66</v>
      </c>
      <c r="K17" s="88"/>
      <c r="L17" s="88"/>
      <c r="M17" s="20"/>
      <c r="N17" s="12"/>
    </row>
    <row r="18" spans="2:14" ht="14.45" customHeight="1">
      <c r="B18" s="77">
        <v>10</v>
      </c>
      <c r="C18" s="78" t="s">
        <v>31</v>
      </c>
      <c r="D18" s="29" t="s">
        <v>32</v>
      </c>
      <c r="E18" s="30">
        <v>2207179</v>
      </c>
      <c r="F18" s="30">
        <v>767917</v>
      </c>
      <c r="G18" s="16">
        <f t="shared" si="0"/>
        <v>2975096</v>
      </c>
      <c r="H18" s="79" t="s">
        <v>21</v>
      </c>
      <c r="I18" s="80" t="s">
        <v>22</v>
      </c>
      <c r="J18" s="82">
        <v>67</v>
      </c>
      <c r="K18" s="28"/>
      <c r="L18" s="28"/>
      <c r="M18" s="20"/>
      <c r="N18" s="12"/>
    </row>
    <row r="19" spans="2:14" ht="14.45" customHeight="1">
      <c r="B19" s="77"/>
      <c r="C19" s="78"/>
      <c r="D19" s="23" t="s">
        <v>20</v>
      </c>
      <c r="E19" s="24">
        <v>10729684</v>
      </c>
      <c r="F19" s="24">
        <v>4000</v>
      </c>
      <c r="G19" s="16">
        <f t="shared" si="0"/>
        <v>10733684</v>
      </c>
      <c r="H19" s="79"/>
      <c r="I19" s="81"/>
      <c r="J19" s="82"/>
      <c r="M19" s="20"/>
      <c r="N19" s="12"/>
    </row>
    <row r="20" spans="2:14" ht="14.45" customHeight="1">
      <c r="B20" s="23">
        <v>11</v>
      </c>
      <c r="C20" s="22" t="s">
        <v>33</v>
      </c>
      <c r="D20" s="23" t="s">
        <v>20</v>
      </c>
      <c r="E20" s="24">
        <v>302366</v>
      </c>
      <c r="F20" s="24">
        <v>22500</v>
      </c>
      <c r="G20" s="16">
        <f t="shared" si="0"/>
        <v>324866</v>
      </c>
      <c r="H20" s="25" t="s">
        <v>21</v>
      </c>
      <c r="I20" s="26" t="s">
        <v>22</v>
      </c>
      <c r="J20" s="27">
        <v>86</v>
      </c>
      <c r="K20" s="28"/>
      <c r="L20" s="28"/>
      <c r="M20" s="20"/>
      <c r="N20" s="12"/>
    </row>
    <row r="21" spans="2:14" ht="14.45" customHeight="1">
      <c r="B21" s="23">
        <v>12</v>
      </c>
      <c r="C21" s="22" t="s">
        <v>34</v>
      </c>
      <c r="D21" s="23" t="s">
        <v>20</v>
      </c>
      <c r="E21" s="24">
        <v>1742576</v>
      </c>
      <c r="F21" s="24">
        <v>58646</v>
      </c>
      <c r="G21" s="16">
        <f t="shared" si="0"/>
        <v>1801222</v>
      </c>
      <c r="H21" s="25" t="s">
        <v>35</v>
      </c>
      <c r="I21" s="26" t="s">
        <v>22</v>
      </c>
      <c r="J21" s="27">
        <v>1</v>
      </c>
      <c r="K21" s="28"/>
      <c r="L21" s="31"/>
      <c r="M21" s="20"/>
      <c r="N21" s="12"/>
    </row>
    <row r="22" spans="2:14" ht="14.45" customHeight="1">
      <c r="B22" s="23" t="s">
        <v>22</v>
      </c>
      <c r="C22" s="22" t="s">
        <v>36</v>
      </c>
      <c r="D22" s="29" t="s">
        <v>32</v>
      </c>
      <c r="E22" s="30">
        <v>57503</v>
      </c>
      <c r="F22" s="24" t="s">
        <v>22</v>
      </c>
      <c r="G22" s="16">
        <f t="shared" si="0"/>
        <v>57503</v>
      </c>
      <c r="H22" s="25" t="s">
        <v>35</v>
      </c>
      <c r="I22" s="26" t="s">
        <v>22</v>
      </c>
      <c r="J22" s="27">
        <v>16</v>
      </c>
      <c r="K22" s="12"/>
      <c r="L22" s="12"/>
      <c r="M22" s="20"/>
      <c r="N22" s="12"/>
    </row>
    <row r="23" spans="2:14" ht="14.45" customHeight="1">
      <c r="B23" s="23">
        <v>13</v>
      </c>
      <c r="C23" s="22" t="s">
        <v>37</v>
      </c>
      <c r="D23" s="23" t="s">
        <v>20</v>
      </c>
      <c r="E23" s="24">
        <v>1509229</v>
      </c>
      <c r="F23" s="24">
        <v>1076487</v>
      </c>
      <c r="G23" s="16">
        <f t="shared" si="0"/>
        <v>2585716</v>
      </c>
      <c r="H23" s="25" t="s">
        <v>35</v>
      </c>
      <c r="I23" s="26" t="s">
        <v>22</v>
      </c>
      <c r="J23" s="27">
        <v>20</v>
      </c>
      <c r="K23" s="32"/>
      <c r="L23" s="32"/>
      <c r="M23" s="20"/>
      <c r="N23" s="12"/>
    </row>
    <row r="24" spans="2:14" ht="14.45" customHeight="1">
      <c r="B24" s="23">
        <v>14</v>
      </c>
      <c r="C24" s="22" t="s">
        <v>38</v>
      </c>
      <c r="D24" s="23" t="s">
        <v>20</v>
      </c>
      <c r="E24" s="24">
        <v>410463</v>
      </c>
      <c r="F24" s="24" t="s">
        <v>22</v>
      </c>
      <c r="G24" s="16">
        <f t="shared" si="0"/>
        <v>410463</v>
      </c>
      <c r="H24" s="25" t="s">
        <v>35</v>
      </c>
      <c r="I24" s="26" t="s">
        <v>22</v>
      </c>
      <c r="J24" s="27">
        <v>41</v>
      </c>
      <c r="K24" s="28"/>
      <c r="L24" s="28"/>
      <c r="M24" s="20"/>
      <c r="N24" s="12"/>
    </row>
    <row r="25" spans="2:14" ht="14.45" customHeight="1">
      <c r="B25" s="23">
        <v>15</v>
      </c>
      <c r="C25" s="22" t="s">
        <v>39</v>
      </c>
      <c r="D25" s="23" t="s">
        <v>20</v>
      </c>
      <c r="E25" s="24">
        <v>299610</v>
      </c>
      <c r="F25" s="24">
        <v>9500</v>
      </c>
      <c r="G25" s="16">
        <f t="shared" si="0"/>
        <v>309110</v>
      </c>
      <c r="H25" s="25" t="s">
        <v>35</v>
      </c>
      <c r="I25" s="26" t="s">
        <v>22</v>
      </c>
      <c r="J25" s="27">
        <v>46</v>
      </c>
      <c r="K25" s="28"/>
      <c r="L25" s="28"/>
      <c r="M25" s="20"/>
      <c r="N25" s="12"/>
    </row>
    <row r="26" spans="2:14" ht="14.45" customHeight="1">
      <c r="B26" s="23">
        <v>16</v>
      </c>
      <c r="C26" s="22" t="s">
        <v>40</v>
      </c>
      <c r="D26" s="23" t="s">
        <v>20</v>
      </c>
      <c r="E26" s="24">
        <v>222264</v>
      </c>
      <c r="F26" s="24">
        <v>48301</v>
      </c>
      <c r="G26" s="16">
        <f t="shared" si="0"/>
        <v>270565</v>
      </c>
      <c r="H26" s="25" t="s">
        <v>35</v>
      </c>
      <c r="I26" s="26" t="s">
        <v>22</v>
      </c>
      <c r="J26" s="27">
        <v>53</v>
      </c>
      <c r="K26" s="28"/>
      <c r="L26" s="28"/>
      <c r="M26" s="20"/>
      <c r="N26" s="12"/>
    </row>
    <row r="27" spans="2:14" ht="14.45" customHeight="1">
      <c r="B27" s="23">
        <v>17</v>
      </c>
      <c r="C27" s="22" t="s">
        <v>41</v>
      </c>
      <c r="D27" s="23" t="s">
        <v>20</v>
      </c>
      <c r="E27" s="24">
        <v>143325</v>
      </c>
      <c r="F27" s="24">
        <v>2500</v>
      </c>
      <c r="G27" s="16">
        <f t="shared" si="0"/>
        <v>145825</v>
      </c>
      <c r="H27" s="25" t="s">
        <v>35</v>
      </c>
      <c r="I27" s="26" t="s">
        <v>22</v>
      </c>
      <c r="J27" s="27">
        <v>60</v>
      </c>
      <c r="K27" s="28"/>
      <c r="L27" s="28"/>
      <c r="M27" s="20"/>
      <c r="N27" s="12"/>
    </row>
    <row r="28" spans="2:14" ht="14.45" customHeight="1">
      <c r="B28" s="23">
        <v>18</v>
      </c>
      <c r="C28" s="22" t="s">
        <v>42</v>
      </c>
      <c r="D28" s="23" t="s">
        <v>20</v>
      </c>
      <c r="E28" s="24">
        <v>66864</v>
      </c>
      <c r="F28" s="24">
        <v>5000</v>
      </c>
      <c r="G28" s="16">
        <f t="shared" si="0"/>
        <v>71864</v>
      </c>
      <c r="H28" s="25" t="s">
        <v>35</v>
      </c>
      <c r="I28" s="26" t="s">
        <v>22</v>
      </c>
      <c r="J28" s="27">
        <v>64</v>
      </c>
      <c r="K28" s="12"/>
      <c r="L28" s="12"/>
      <c r="M28" s="20"/>
      <c r="N28" s="12"/>
    </row>
    <row r="29" spans="2:14" ht="14.45" customHeight="1">
      <c r="B29" s="23">
        <v>19</v>
      </c>
      <c r="C29" s="22" t="s">
        <v>43</v>
      </c>
      <c r="D29" s="23" t="s">
        <v>20</v>
      </c>
      <c r="E29" s="24">
        <v>1472451</v>
      </c>
      <c r="F29" s="24">
        <v>46949</v>
      </c>
      <c r="G29" s="16">
        <f t="shared" si="0"/>
        <v>1519400</v>
      </c>
      <c r="H29" s="25" t="s">
        <v>35</v>
      </c>
      <c r="I29" s="26" t="s">
        <v>22</v>
      </c>
      <c r="J29" s="27">
        <v>66</v>
      </c>
      <c r="K29" s="12"/>
      <c r="L29" s="12"/>
      <c r="M29" s="20"/>
      <c r="N29" s="12"/>
    </row>
    <row r="30" spans="2:14" ht="14.45" customHeight="1">
      <c r="B30" s="77">
        <v>20</v>
      </c>
      <c r="C30" s="78" t="s">
        <v>44</v>
      </c>
      <c r="D30" s="29" t="s">
        <v>32</v>
      </c>
      <c r="E30" s="30">
        <v>102707</v>
      </c>
      <c r="F30" s="24" t="s">
        <v>22</v>
      </c>
      <c r="G30" s="16">
        <f t="shared" si="0"/>
        <v>102707</v>
      </c>
      <c r="H30" s="79" t="s">
        <v>35</v>
      </c>
      <c r="I30" s="80" t="s">
        <v>22</v>
      </c>
      <c r="J30" s="82">
        <v>73</v>
      </c>
      <c r="K30" s="12"/>
      <c r="L30" s="12"/>
      <c r="M30" s="20"/>
      <c r="N30" s="12"/>
    </row>
    <row r="31" spans="2:14" ht="14.45" customHeight="1">
      <c r="B31" s="77"/>
      <c r="C31" s="78"/>
      <c r="D31" s="23" t="s">
        <v>20</v>
      </c>
      <c r="E31" s="24">
        <v>118889</v>
      </c>
      <c r="F31" s="24" t="s">
        <v>22</v>
      </c>
      <c r="G31" s="16">
        <f t="shared" si="0"/>
        <v>118889</v>
      </c>
      <c r="H31" s="79"/>
      <c r="I31" s="81"/>
      <c r="J31" s="82"/>
      <c r="K31" s="12"/>
      <c r="L31" s="12"/>
      <c r="M31" s="20"/>
      <c r="N31" s="12"/>
    </row>
    <row r="32" spans="2:14" ht="14.45" customHeight="1">
      <c r="B32" s="23">
        <v>21</v>
      </c>
      <c r="C32" s="22" t="s">
        <v>45</v>
      </c>
      <c r="D32" s="23" t="s">
        <v>20</v>
      </c>
      <c r="E32" s="24">
        <v>435144</v>
      </c>
      <c r="F32" s="24">
        <v>100000</v>
      </c>
      <c r="G32" s="16">
        <f t="shared" si="0"/>
        <v>535144</v>
      </c>
      <c r="H32" s="25" t="s">
        <v>35</v>
      </c>
      <c r="I32" s="26" t="s">
        <v>22</v>
      </c>
      <c r="J32" s="27">
        <v>77</v>
      </c>
      <c r="K32" s="12"/>
      <c r="L32" s="12"/>
      <c r="M32" s="20"/>
      <c r="N32" s="12"/>
    </row>
    <row r="33" spans="2:14" ht="14.45" customHeight="1">
      <c r="B33" s="23">
        <v>22</v>
      </c>
      <c r="C33" s="22" t="s">
        <v>46</v>
      </c>
      <c r="D33" s="23" t="s">
        <v>20</v>
      </c>
      <c r="E33" s="24">
        <v>3906955</v>
      </c>
      <c r="F33" s="33">
        <v>2794192</v>
      </c>
      <c r="G33" s="16">
        <f t="shared" si="0"/>
        <v>6701147</v>
      </c>
      <c r="H33" s="25" t="s">
        <v>35</v>
      </c>
      <c r="I33" s="26" t="s">
        <v>22</v>
      </c>
      <c r="J33" s="27">
        <v>81</v>
      </c>
      <c r="K33" s="12"/>
      <c r="L33" s="12"/>
      <c r="M33" s="20"/>
      <c r="N33" s="12"/>
    </row>
    <row r="34" spans="2:14" ht="14.45" customHeight="1">
      <c r="B34" s="34">
        <v>23</v>
      </c>
      <c r="C34" s="35" t="s">
        <v>47</v>
      </c>
      <c r="D34" s="34" t="s">
        <v>20</v>
      </c>
      <c r="E34" s="36">
        <v>50249</v>
      </c>
      <c r="F34" s="36" t="s">
        <v>22</v>
      </c>
      <c r="G34" s="16">
        <f t="shared" si="0"/>
        <v>50249</v>
      </c>
      <c r="H34" s="37" t="s">
        <v>35</v>
      </c>
      <c r="I34" s="38" t="s">
        <v>22</v>
      </c>
      <c r="J34" s="39">
        <v>95</v>
      </c>
      <c r="K34" s="12"/>
      <c r="L34" s="12"/>
      <c r="M34" s="20"/>
      <c r="N34" s="12"/>
    </row>
    <row r="35" spans="2:14" ht="14.45" customHeight="1">
      <c r="B35" s="83">
        <v>24</v>
      </c>
      <c r="C35" s="84" t="s">
        <v>48</v>
      </c>
      <c r="D35" s="40" t="s">
        <v>32</v>
      </c>
      <c r="E35" s="41">
        <v>5994</v>
      </c>
      <c r="F35" s="16" t="s">
        <v>22</v>
      </c>
      <c r="G35" s="16">
        <f t="shared" si="0"/>
        <v>5994</v>
      </c>
      <c r="H35" s="85" t="s">
        <v>35</v>
      </c>
      <c r="I35" s="86" t="s">
        <v>22</v>
      </c>
      <c r="J35" s="87">
        <v>97</v>
      </c>
      <c r="K35" s="12"/>
      <c r="L35" s="12"/>
      <c r="M35" s="20"/>
      <c r="N35" s="12"/>
    </row>
    <row r="36" spans="2:14" ht="14.45" customHeight="1">
      <c r="B36" s="77"/>
      <c r="C36" s="78"/>
      <c r="D36" s="23" t="s">
        <v>20</v>
      </c>
      <c r="E36" s="24">
        <v>138667</v>
      </c>
      <c r="F36" s="24" t="s">
        <v>22</v>
      </c>
      <c r="G36" s="16">
        <f t="shared" si="0"/>
        <v>138667</v>
      </c>
      <c r="H36" s="79"/>
      <c r="I36" s="81"/>
      <c r="J36" s="82"/>
      <c r="K36" s="12"/>
      <c r="L36" s="12"/>
      <c r="M36" s="20"/>
      <c r="N36" s="12"/>
    </row>
    <row r="37" spans="2:14" ht="14.45" customHeight="1">
      <c r="B37" s="42">
        <v>25</v>
      </c>
      <c r="C37" s="43" t="s">
        <v>49</v>
      </c>
      <c r="D37" s="42" t="s">
        <v>20</v>
      </c>
      <c r="E37" s="44">
        <v>38732</v>
      </c>
      <c r="F37" s="45">
        <v>0</v>
      </c>
      <c r="G37" s="16">
        <f t="shared" si="0"/>
        <v>38732</v>
      </c>
      <c r="H37" s="46" t="s">
        <v>35</v>
      </c>
      <c r="I37" s="47" t="s">
        <v>22</v>
      </c>
      <c r="J37" s="48">
        <v>100</v>
      </c>
      <c r="K37" s="12"/>
      <c r="L37" s="12"/>
      <c r="M37" s="20"/>
      <c r="N37" s="12"/>
    </row>
    <row r="38" spans="2:14" ht="14.45" customHeight="1">
      <c r="B38" s="23">
        <v>26</v>
      </c>
      <c r="C38" s="22" t="s">
        <v>50</v>
      </c>
      <c r="D38" s="23" t="s">
        <v>20</v>
      </c>
      <c r="E38" s="24">
        <v>42032</v>
      </c>
      <c r="F38" s="24" t="s">
        <v>22</v>
      </c>
      <c r="G38" s="16">
        <f t="shared" si="0"/>
        <v>42032</v>
      </c>
      <c r="H38" s="25" t="s">
        <v>51</v>
      </c>
      <c r="I38" s="26" t="s">
        <v>22</v>
      </c>
      <c r="J38" s="27">
        <v>1</v>
      </c>
      <c r="K38" s="12"/>
      <c r="L38" s="12"/>
      <c r="M38" s="20"/>
      <c r="N38" s="12"/>
    </row>
    <row r="39" spans="2:14" ht="14.45" customHeight="1">
      <c r="B39" s="23">
        <v>27</v>
      </c>
      <c r="C39" s="22" t="s">
        <v>52</v>
      </c>
      <c r="D39" s="23" t="s">
        <v>20</v>
      </c>
      <c r="E39" s="24">
        <v>10896</v>
      </c>
      <c r="F39" s="24" t="s">
        <v>22</v>
      </c>
      <c r="G39" s="16">
        <f t="shared" si="0"/>
        <v>10896</v>
      </c>
      <c r="H39" s="25" t="s">
        <v>51</v>
      </c>
      <c r="I39" s="26" t="s">
        <v>22</v>
      </c>
      <c r="J39" s="27">
        <v>3</v>
      </c>
      <c r="K39" s="12"/>
      <c r="L39" s="12"/>
      <c r="M39" s="20"/>
      <c r="N39" s="12"/>
    </row>
    <row r="40" spans="2:14" ht="26.1" customHeight="1">
      <c r="B40" s="21">
        <v>28</v>
      </c>
      <c r="C40" s="22" t="s">
        <v>53</v>
      </c>
      <c r="D40" s="23" t="s">
        <v>20</v>
      </c>
      <c r="E40" s="24">
        <v>91332</v>
      </c>
      <c r="F40" s="49">
        <v>0</v>
      </c>
      <c r="G40" s="16">
        <f t="shared" si="0"/>
        <v>91332</v>
      </c>
      <c r="H40" s="50" t="s">
        <v>51</v>
      </c>
      <c r="I40" s="51" t="s">
        <v>22</v>
      </c>
      <c r="J40" s="52">
        <v>4</v>
      </c>
      <c r="K40" s="12"/>
      <c r="L40" s="12"/>
      <c r="M40" s="20"/>
      <c r="N40" s="12"/>
    </row>
    <row r="41" spans="2:14" ht="14.45" customHeight="1">
      <c r="B41" s="21">
        <v>29</v>
      </c>
      <c r="C41" s="22" t="s">
        <v>54</v>
      </c>
      <c r="D41" s="23" t="s">
        <v>20</v>
      </c>
      <c r="E41" s="53">
        <v>139047</v>
      </c>
      <c r="F41" s="53">
        <v>190000</v>
      </c>
      <c r="G41" s="16">
        <f t="shared" si="0"/>
        <v>329047</v>
      </c>
      <c r="H41" s="25" t="s">
        <v>51</v>
      </c>
      <c r="I41" s="26" t="s">
        <v>22</v>
      </c>
      <c r="J41" s="27">
        <v>7</v>
      </c>
      <c r="K41" s="12"/>
      <c r="L41" s="12"/>
      <c r="M41" s="20"/>
      <c r="N41" s="12"/>
    </row>
    <row r="42" spans="2:14" ht="14.45" customHeight="1">
      <c r="B42" s="23">
        <v>30</v>
      </c>
      <c r="C42" s="22" t="s">
        <v>55</v>
      </c>
      <c r="D42" s="23" t="s">
        <v>20</v>
      </c>
      <c r="E42" s="24">
        <v>2504737</v>
      </c>
      <c r="F42" s="24">
        <v>152620</v>
      </c>
      <c r="G42" s="16">
        <f t="shared" si="0"/>
        <v>2657357</v>
      </c>
      <c r="H42" s="25" t="s">
        <v>51</v>
      </c>
      <c r="I42" s="26" t="s">
        <v>22</v>
      </c>
      <c r="J42" s="27">
        <v>11</v>
      </c>
      <c r="K42" s="12"/>
      <c r="L42" s="12"/>
      <c r="M42" s="20"/>
      <c r="N42" s="12"/>
    </row>
    <row r="43" spans="2:14" ht="14.45" customHeight="1">
      <c r="B43" s="23">
        <v>31</v>
      </c>
      <c r="C43" s="22" t="s">
        <v>56</v>
      </c>
      <c r="D43" s="23" t="s">
        <v>20</v>
      </c>
      <c r="E43" s="24">
        <v>1121494</v>
      </c>
      <c r="F43" s="24">
        <v>447657</v>
      </c>
      <c r="G43" s="16">
        <f t="shared" si="0"/>
        <v>1569151</v>
      </c>
      <c r="H43" s="25" t="s">
        <v>51</v>
      </c>
      <c r="I43" s="26" t="s">
        <v>22</v>
      </c>
      <c r="J43" s="27">
        <v>22</v>
      </c>
      <c r="K43" s="12"/>
      <c r="L43" s="12"/>
      <c r="M43" s="20"/>
      <c r="N43" s="12"/>
    </row>
    <row r="44" spans="2:14" ht="14.45" customHeight="1">
      <c r="B44" s="23">
        <v>32</v>
      </c>
      <c r="C44" s="22" t="s">
        <v>57</v>
      </c>
      <c r="D44" s="23" t="s">
        <v>20</v>
      </c>
      <c r="E44" s="24">
        <v>68096</v>
      </c>
      <c r="F44" s="49">
        <v>0</v>
      </c>
      <c r="G44" s="16">
        <f t="shared" si="0"/>
        <v>68096</v>
      </c>
      <c r="H44" s="25" t="s">
        <v>51</v>
      </c>
      <c r="I44" s="26" t="s">
        <v>22</v>
      </c>
      <c r="J44" s="27">
        <v>41</v>
      </c>
      <c r="K44" s="12"/>
      <c r="L44" s="12"/>
      <c r="M44" s="20"/>
      <c r="N44" s="12"/>
    </row>
    <row r="45" spans="2:14" ht="14.45" customHeight="1">
      <c r="B45" s="23">
        <v>33</v>
      </c>
      <c r="C45" s="22" t="s">
        <v>58</v>
      </c>
      <c r="D45" s="23" t="s">
        <v>20</v>
      </c>
      <c r="E45" s="24">
        <v>168980</v>
      </c>
      <c r="F45" s="24">
        <v>312485</v>
      </c>
      <c r="G45" s="16">
        <f t="shared" si="0"/>
        <v>481465</v>
      </c>
      <c r="H45" s="25" t="s">
        <v>51</v>
      </c>
      <c r="I45" s="26" t="s">
        <v>22</v>
      </c>
      <c r="J45" s="27">
        <v>43</v>
      </c>
      <c r="K45" s="12"/>
      <c r="L45" s="12"/>
      <c r="M45" s="20"/>
      <c r="N45" s="12"/>
    </row>
    <row r="46" spans="2:14" ht="14.45" customHeight="1">
      <c r="B46" s="23" t="s">
        <v>22</v>
      </c>
      <c r="C46" s="22" t="s">
        <v>59</v>
      </c>
      <c r="D46" s="29" t="s">
        <v>32</v>
      </c>
      <c r="E46" s="30">
        <v>27028</v>
      </c>
      <c r="F46" s="30" t="s">
        <v>22</v>
      </c>
      <c r="G46" s="16">
        <f t="shared" si="0"/>
        <v>27028</v>
      </c>
      <c r="H46" s="25" t="s">
        <v>51</v>
      </c>
      <c r="I46" s="26" t="s">
        <v>22</v>
      </c>
      <c r="J46" s="27">
        <v>51</v>
      </c>
      <c r="K46" s="12"/>
      <c r="L46" s="12"/>
      <c r="M46" s="20"/>
      <c r="N46" s="12"/>
    </row>
    <row r="47" spans="2:14" ht="14.45" customHeight="1">
      <c r="B47" s="23">
        <v>34</v>
      </c>
      <c r="C47" s="22" t="s">
        <v>60</v>
      </c>
      <c r="D47" s="23" t="s">
        <v>20</v>
      </c>
      <c r="E47" s="24">
        <v>595457</v>
      </c>
      <c r="F47" s="24">
        <v>2142055</v>
      </c>
      <c r="G47" s="16">
        <f t="shared" si="0"/>
        <v>2737512</v>
      </c>
      <c r="H47" s="25" t="s">
        <v>51</v>
      </c>
      <c r="I47" s="26" t="s">
        <v>22</v>
      </c>
      <c r="J47" s="27">
        <v>52</v>
      </c>
      <c r="K47" s="12"/>
      <c r="L47" s="12"/>
      <c r="M47" s="20"/>
      <c r="N47" s="12"/>
    </row>
    <row r="48" spans="2:14" ht="14.45" customHeight="1">
      <c r="B48" s="23">
        <v>35</v>
      </c>
      <c r="C48" s="22" t="s">
        <v>61</v>
      </c>
      <c r="D48" s="23" t="s">
        <v>20</v>
      </c>
      <c r="E48" s="24">
        <v>1000251</v>
      </c>
      <c r="F48" s="24">
        <v>774571</v>
      </c>
      <c r="G48" s="16">
        <f t="shared" si="0"/>
        <v>1774822</v>
      </c>
      <c r="H48" s="25" t="s">
        <v>51</v>
      </c>
      <c r="I48" s="26" t="s">
        <v>22</v>
      </c>
      <c r="J48" s="27">
        <v>69</v>
      </c>
      <c r="K48" s="12"/>
      <c r="L48" s="12"/>
      <c r="M48" s="20"/>
      <c r="N48" s="12"/>
    </row>
    <row r="49" spans="1:14" ht="14.45" customHeight="1">
      <c r="B49" s="23">
        <v>36</v>
      </c>
      <c r="C49" s="22" t="s">
        <v>62</v>
      </c>
      <c r="D49" s="23" t="s">
        <v>20</v>
      </c>
      <c r="E49" s="24">
        <v>17400</v>
      </c>
      <c r="F49" s="33">
        <v>2500</v>
      </c>
      <c r="G49" s="16">
        <f t="shared" si="0"/>
        <v>19900</v>
      </c>
      <c r="H49" s="25" t="s">
        <v>51</v>
      </c>
      <c r="I49" s="26" t="s">
        <v>22</v>
      </c>
      <c r="J49" s="27">
        <v>90</v>
      </c>
      <c r="K49" s="12"/>
      <c r="L49" s="12"/>
      <c r="M49" s="20"/>
      <c r="N49" s="12"/>
    </row>
    <row r="50" spans="1:14" ht="14.45" customHeight="1">
      <c r="B50" s="23">
        <v>37</v>
      </c>
      <c r="C50" s="22" t="s">
        <v>63</v>
      </c>
      <c r="D50" s="23" t="s">
        <v>20</v>
      </c>
      <c r="E50" s="24">
        <v>396663</v>
      </c>
      <c r="F50" s="24">
        <v>20000</v>
      </c>
      <c r="G50" s="16">
        <f t="shared" si="0"/>
        <v>416663</v>
      </c>
      <c r="H50" s="25" t="s">
        <v>51</v>
      </c>
      <c r="I50" s="26" t="s">
        <v>22</v>
      </c>
      <c r="J50" s="27">
        <v>92</v>
      </c>
      <c r="K50" s="12"/>
      <c r="L50" s="12"/>
      <c r="M50" s="20"/>
      <c r="N50" s="12"/>
    </row>
    <row r="51" spans="1:14" ht="14.45" customHeight="1">
      <c r="B51" s="23">
        <v>38</v>
      </c>
      <c r="C51" s="22" t="s">
        <v>64</v>
      </c>
      <c r="D51" s="23" t="s">
        <v>20</v>
      </c>
      <c r="E51" s="24">
        <v>950460</v>
      </c>
      <c r="F51" s="24">
        <v>215056</v>
      </c>
      <c r="G51" s="16">
        <f t="shared" si="0"/>
        <v>1165516</v>
      </c>
      <c r="H51" s="25" t="s">
        <v>65</v>
      </c>
      <c r="I51" s="26" t="s">
        <v>22</v>
      </c>
      <c r="J51" s="27">
        <v>1</v>
      </c>
      <c r="K51" s="12"/>
      <c r="L51" s="12"/>
      <c r="M51" s="20"/>
      <c r="N51" s="12"/>
    </row>
    <row r="52" spans="1:14" ht="14.45" customHeight="1">
      <c r="B52" s="23">
        <v>39</v>
      </c>
      <c r="C52" s="22" t="s">
        <v>66</v>
      </c>
      <c r="D52" s="23" t="s">
        <v>20</v>
      </c>
      <c r="E52" s="24">
        <v>80333</v>
      </c>
      <c r="F52" s="24">
        <v>121162</v>
      </c>
      <c r="G52" s="16">
        <f t="shared" si="0"/>
        <v>201495</v>
      </c>
      <c r="H52" s="25" t="s">
        <v>65</v>
      </c>
      <c r="I52" s="26" t="s">
        <v>22</v>
      </c>
      <c r="J52" s="27">
        <v>23</v>
      </c>
      <c r="K52" s="12"/>
      <c r="L52" s="12"/>
      <c r="M52" s="20"/>
      <c r="N52" s="12"/>
    </row>
    <row r="53" spans="1:14" ht="14.45" customHeight="1">
      <c r="B53" s="23">
        <v>40</v>
      </c>
      <c r="C53" s="22" t="s">
        <v>67</v>
      </c>
      <c r="D53" s="23" t="s">
        <v>20</v>
      </c>
      <c r="E53" s="24">
        <v>119676</v>
      </c>
      <c r="F53" s="24">
        <v>1613875</v>
      </c>
      <c r="G53" s="16">
        <f t="shared" si="0"/>
        <v>1733551</v>
      </c>
      <c r="H53" s="25" t="s">
        <v>65</v>
      </c>
      <c r="I53" s="26" t="s">
        <v>22</v>
      </c>
      <c r="J53" s="27">
        <v>27</v>
      </c>
      <c r="K53" s="12"/>
      <c r="L53" s="12"/>
      <c r="M53" s="20"/>
      <c r="N53" s="12"/>
    </row>
    <row r="54" spans="1:14" ht="14.45" customHeight="1">
      <c r="B54" s="23">
        <v>41</v>
      </c>
      <c r="C54" s="22" t="s">
        <v>68</v>
      </c>
      <c r="D54" s="23" t="s">
        <v>20</v>
      </c>
      <c r="E54" s="24">
        <v>487969</v>
      </c>
      <c r="F54" s="24">
        <v>2088912</v>
      </c>
      <c r="G54" s="16">
        <f t="shared" si="0"/>
        <v>2576881</v>
      </c>
      <c r="H54" s="25" t="s">
        <v>65</v>
      </c>
      <c r="I54" s="26" t="s">
        <v>22</v>
      </c>
      <c r="J54" s="27">
        <v>40</v>
      </c>
      <c r="K54" s="12"/>
      <c r="L54" s="12"/>
      <c r="M54" s="20"/>
      <c r="N54" s="12"/>
    </row>
    <row r="55" spans="1:14" ht="14.45" customHeight="1">
      <c r="B55" s="23">
        <v>42</v>
      </c>
      <c r="C55" s="22" t="s">
        <v>69</v>
      </c>
      <c r="D55" s="23" t="s">
        <v>20</v>
      </c>
      <c r="E55" s="24">
        <v>49296</v>
      </c>
      <c r="F55" s="24" t="s">
        <v>22</v>
      </c>
      <c r="G55" s="16">
        <f t="shared" si="0"/>
        <v>49296</v>
      </c>
      <c r="H55" s="25" t="s">
        <v>65</v>
      </c>
      <c r="I55" s="26" t="s">
        <v>22</v>
      </c>
      <c r="J55" s="27">
        <v>51</v>
      </c>
      <c r="K55" s="12"/>
      <c r="L55" s="12"/>
      <c r="M55" s="20"/>
      <c r="N55" s="12"/>
    </row>
    <row r="56" spans="1:14" ht="14.45" customHeight="1">
      <c r="B56" s="21">
        <v>43</v>
      </c>
      <c r="C56" s="22" t="s">
        <v>70</v>
      </c>
      <c r="D56" s="23" t="s">
        <v>20</v>
      </c>
      <c r="E56" s="33">
        <v>3743146</v>
      </c>
      <c r="F56" s="49">
        <v>0</v>
      </c>
      <c r="G56" s="16">
        <f t="shared" si="0"/>
        <v>3743146</v>
      </c>
      <c r="H56" s="25" t="s">
        <v>65</v>
      </c>
      <c r="I56" s="26" t="s">
        <v>22</v>
      </c>
      <c r="J56" s="27">
        <v>52</v>
      </c>
      <c r="K56" s="12"/>
      <c r="L56" s="12"/>
      <c r="M56" s="54"/>
      <c r="N56" s="12"/>
    </row>
    <row r="57" spans="1:14" ht="14.45" customHeight="1">
      <c r="B57" s="55">
        <v>46</v>
      </c>
      <c r="C57" s="35" t="s">
        <v>71</v>
      </c>
      <c r="D57" s="34" t="s">
        <v>20</v>
      </c>
      <c r="E57" s="36">
        <v>39571</v>
      </c>
      <c r="F57" s="56">
        <v>0</v>
      </c>
      <c r="G57" s="16">
        <f t="shared" si="0"/>
        <v>39571</v>
      </c>
      <c r="H57" s="37" t="s">
        <v>65</v>
      </c>
      <c r="I57" s="38" t="s">
        <v>22</v>
      </c>
      <c r="J57" s="39">
        <v>60</v>
      </c>
      <c r="K57" s="12"/>
      <c r="L57" s="12"/>
      <c r="M57" s="20"/>
      <c r="N57" s="12"/>
    </row>
    <row r="58" spans="1:14" ht="14.45" customHeight="1">
      <c r="B58" s="57"/>
      <c r="C58" s="58"/>
      <c r="D58" s="59" t="s">
        <v>72</v>
      </c>
      <c r="E58" s="60">
        <f>SUM(E9:E57)</f>
        <v>41142273</v>
      </c>
      <c r="F58" s="60">
        <f>SUM(F9:F57)</f>
        <v>14022073</v>
      </c>
      <c r="G58" s="61">
        <f>SUM(G9:G57)</f>
        <v>55164346</v>
      </c>
      <c r="H58" s="61"/>
      <c r="I58" s="62"/>
      <c r="J58" s="63"/>
      <c r="K58" s="12"/>
      <c r="L58" s="12"/>
      <c r="M58" s="64"/>
      <c r="N58" s="12"/>
    </row>
    <row r="59" spans="1:14" ht="14.45" customHeight="1">
      <c r="B59" s="65"/>
      <c r="C59" s="58"/>
      <c r="D59" s="59" t="s">
        <v>73</v>
      </c>
      <c r="E59" s="60">
        <v>1309173</v>
      </c>
      <c r="F59" s="66">
        <v>0</v>
      </c>
      <c r="G59" s="61">
        <f>F59+E59</f>
        <v>1309173</v>
      </c>
      <c r="H59" s="61"/>
      <c r="I59" s="62"/>
      <c r="J59" s="67"/>
      <c r="K59" s="12"/>
      <c r="L59" s="12"/>
      <c r="M59" s="20"/>
      <c r="N59" s="12"/>
    </row>
    <row r="60" spans="1:14" ht="14.45" customHeight="1">
      <c r="B60" s="65"/>
      <c r="C60" s="58"/>
      <c r="D60" s="59" t="s">
        <v>74</v>
      </c>
      <c r="E60" s="60">
        <f>E58-E59</f>
        <v>39833100</v>
      </c>
      <c r="F60" s="60">
        <f>F58-F59</f>
        <v>14022073</v>
      </c>
      <c r="G60" s="61">
        <f>G58-G59</f>
        <v>53855173</v>
      </c>
      <c r="H60" s="61"/>
      <c r="I60" s="62"/>
      <c r="J60" s="67"/>
      <c r="K60" s="12"/>
      <c r="L60" s="12"/>
      <c r="M60" s="20"/>
      <c r="N60" s="12"/>
    </row>
    <row r="61" spans="1:14" ht="14.45" customHeight="1">
      <c r="A61" s="12"/>
      <c r="B61" s="65"/>
      <c r="C61" s="58"/>
      <c r="D61" s="59" t="s">
        <v>75</v>
      </c>
      <c r="E61" s="60">
        <v>7360348</v>
      </c>
      <c r="F61" s="60" t="s">
        <v>76</v>
      </c>
      <c r="G61" s="61">
        <f>F61+E61</f>
        <v>7360348</v>
      </c>
      <c r="H61" s="61"/>
      <c r="I61" s="62"/>
      <c r="J61" s="67"/>
      <c r="K61" s="12"/>
      <c r="L61" s="12"/>
      <c r="M61" s="20"/>
      <c r="N61" s="12"/>
    </row>
    <row r="62" spans="1:14" ht="14.45" customHeight="1">
      <c r="B62" s="65"/>
      <c r="C62" s="58"/>
      <c r="D62" s="59" t="s">
        <v>77</v>
      </c>
      <c r="E62" s="60">
        <f>E60-E61</f>
        <v>32472752</v>
      </c>
      <c r="F62" s="60">
        <f>F60-F61</f>
        <v>14022073</v>
      </c>
      <c r="G62" s="60">
        <f>G60-G61</f>
        <v>46494825</v>
      </c>
      <c r="H62" s="61"/>
      <c r="I62" s="62"/>
      <c r="J62" s="67"/>
      <c r="K62" s="12"/>
      <c r="L62" s="12"/>
      <c r="M62" s="20"/>
      <c r="N62" s="12"/>
    </row>
    <row r="63" spans="1:14">
      <c r="B63" s="68"/>
      <c r="C63" s="69"/>
      <c r="D63" s="70"/>
      <c r="E63" s="12"/>
      <c r="F63" s="12"/>
      <c r="G63" s="12"/>
      <c r="H63" s="12"/>
      <c r="I63" s="12"/>
      <c r="J63" s="28"/>
      <c r="K63" s="12"/>
      <c r="L63" s="12"/>
      <c r="M63" s="20"/>
      <c r="N63" s="12"/>
    </row>
    <row r="64" spans="1:14">
      <c r="B64" s="71"/>
      <c r="J64" s="74"/>
      <c r="K64" s="12"/>
      <c r="L64" s="12"/>
      <c r="M64" s="20"/>
      <c r="N64" s="12"/>
    </row>
    <row r="65" spans="2:13">
      <c r="B65" s="75"/>
      <c r="C65" s="76"/>
      <c r="D65" s="32"/>
      <c r="E65" s="12"/>
      <c r="F65" s="12"/>
      <c r="G65" s="12"/>
      <c r="H65" s="12"/>
      <c r="I65" s="12"/>
      <c r="J65" s="32"/>
      <c r="K65" s="12"/>
      <c r="L65" s="12"/>
      <c r="M65" s="12"/>
    </row>
    <row r="66" spans="2:13">
      <c r="B66" s="71"/>
      <c r="J66" s="74"/>
      <c r="M66" s="12"/>
    </row>
    <row r="67" spans="2:13">
      <c r="B67" s="71"/>
      <c r="J67" s="74"/>
    </row>
    <row r="68" spans="2:13">
      <c r="B68" s="71"/>
      <c r="J68" s="74"/>
    </row>
    <row r="69" spans="2:13">
      <c r="B69" s="71"/>
      <c r="J69" s="74"/>
    </row>
    <row r="70" spans="2:13">
      <c r="B70" s="71"/>
      <c r="J70" s="74"/>
    </row>
    <row r="71" spans="2:13">
      <c r="B71" s="71"/>
      <c r="J71" s="74"/>
    </row>
    <row r="72" spans="2:13">
      <c r="B72" s="71"/>
      <c r="J72" s="74"/>
    </row>
    <row r="73" spans="2:13">
      <c r="B73" s="71"/>
      <c r="J73" s="74"/>
    </row>
    <row r="74" spans="2:13">
      <c r="B74" s="71"/>
      <c r="J74" s="74"/>
    </row>
    <row r="75" spans="2:13">
      <c r="B75" s="71"/>
      <c r="J75" s="74"/>
    </row>
    <row r="76" spans="2:13">
      <c r="B76" s="71"/>
      <c r="J76" s="74"/>
    </row>
    <row r="77" spans="2:13">
      <c r="J77" s="74"/>
    </row>
    <row r="78" spans="2:13">
      <c r="J78" s="74"/>
    </row>
    <row r="79" spans="2:13">
      <c r="J79" s="74"/>
    </row>
    <row r="80" spans="2:13">
      <c r="J80" s="74"/>
    </row>
    <row r="81" spans="10:10">
      <c r="J81" s="74"/>
    </row>
    <row r="82" spans="10:10">
      <c r="J82" s="74"/>
    </row>
    <row r="83" spans="10:10">
      <c r="J83" s="74"/>
    </row>
    <row r="84" spans="10:10">
      <c r="J84" s="74"/>
    </row>
    <row r="85" spans="10:10">
      <c r="J85" s="74"/>
    </row>
    <row r="86" spans="10:10">
      <c r="J86" s="74"/>
    </row>
    <row r="87" spans="10:10">
      <c r="J87" s="74"/>
    </row>
    <row r="88" spans="10:10">
      <c r="J88" s="74"/>
    </row>
    <row r="89" spans="10:10">
      <c r="J89" s="74"/>
    </row>
    <row r="90" spans="10:10">
      <c r="J90" s="74"/>
    </row>
    <row r="91" spans="10:10">
      <c r="J91" s="74"/>
    </row>
    <row r="92" spans="10:10">
      <c r="J92" s="74"/>
    </row>
    <row r="93" spans="10:10">
      <c r="J93" s="74"/>
    </row>
    <row r="94" spans="10:10">
      <c r="J94" s="74"/>
    </row>
    <row r="95" spans="10:10">
      <c r="J95" s="74"/>
    </row>
    <row r="96" spans="10:10">
      <c r="J96" s="74"/>
    </row>
    <row r="97" spans="10:10">
      <c r="J97" s="74"/>
    </row>
    <row r="98" spans="10:10">
      <c r="J98" s="74"/>
    </row>
    <row r="99" spans="10:10">
      <c r="J99" s="74"/>
    </row>
    <row r="100" spans="10:10">
      <c r="J100" s="74"/>
    </row>
    <row r="101" spans="10:10">
      <c r="J101" s="74"/>
    </row>
    <row r="102" spans="10:10">
      <c r="J102" s="74"/>
    </row>
    <row r="103" spans="10:10">
      <c r="J103" s="74"/>
    </row>
    <row r="104" spans="10:10">
      <c r="J104" s="74"/>
    </row>
    <row r="105" spans="10:10">
      <c r="J105" s="74"/>
    </row>
    <row r="106" spans="10:10">
      <c r="J106" s="74"/>
    </row>
    <row r="107" spans="10:10">
      <c r="J107" s="74"/>
    </row>
    <row r="108" spans="10:10">
      <c r="J108" s="74"/>
    </row>
    <row r="109" spans="10:10">
      <c r="J109" s="74"/>
    </row>
    <row r="110" spans="10:10">
      <c r="J110" s="74"/>
    </row>
    <row r="111" spans="10:10">
      <c r="J111" s="74"/>
    </row>
    <row r="112" spans="10:10">
      <c r="J112" s="74"/>
    </row>
    <row r="113" spans="10:10">
      <c r="J113" s="74"/>
    </row>
    <row r="114" spans="10:10">
      <c r="J114" s="74"/>
    </row>
    <row r="115" spans="10:10">
      <c r="J115" s="74"/>
    </row>
    <row r="116" spans="10:10">
      <c r="J116" s="74"/>
    </row>
    <row r="117" spans="10:10">
      <c r="J117" s="74"/>
    </row>
    <row r="118" spans="10:10">
      <c r="J118" s="74"/>
    </row>
    <row r="119" spans="10:10">
      <c r="J119" s="74"/>
    </row>
    <row r="120" spans="10:10">
      <c r="J120" s="74"/>
    </row>
    <row r="121" spans="10:10">
      <c r="J121" s="74"/>
    </row>
    <row r="122" spans="10:10">
      <c r="J122" s="74"/>
    </row>
    <row r="123" spans="10:10">
      <c r="J123" s="74"/>
    </row>
    <row r="124" spans="10:10">
      <c r="J124" s="74"/>
    </row>
    <row r="125" spans="10:10">
      <c r="J125" s="74"/>
    </row>
    <row r="126" spans="10:10">
      <c r="J126" s="74"/>
    </row>
    <row r="127" spans="10:10">
      <c r="J127" s="74"/>
    </row>
    <row r="128" spans="10:10">
      <c r="J128" s="74"/>
    </row>
    <row r="129" spans="10:10">
      <c r="J129" s="74"/>
    </row>
    <row r="130" spans="10:10">
      <c r="J130" s="74"/>
    </row>
    <row r="131" spans="10:10">
      <c r="J131" s="74"/>
    </row>
    <row r="132" spans="10:10">
      <c r="J132" s="74"/>
    </row>
    <row r="133" spans="10:10">
      <c r="J133" s="74"/>
    </row>
    <row r="134" spans="10:10">
      <c r="J134" s="74"/>
    </row>
    <row r="135" spans="10:10">
      <c r="J135" s="74"/>
    </row>
    <row r="136" spans="10:10">
      <c r="J136" s="74"/>
    </row>
    <row r="137" spans="10:10">
      <c r="J137" s="74"/>
    </row>
    <row r="138" spans="10:10">
      <c r="J138" s="74"/>
    </row>
    <row r="139" spans="10:10">
      <c r="J139" s="74"/>
    </row>
    <row r="140" spans="10:10">
      <c r="J140" s="74"/>
    </row>
    <row r="141" spans="10:10">
      <c r="J141" s="74"/>
    </row>
    <row r="142" spans="10:10">
      <c r="J142" s="74"/>
    </row>
    <row r="143" spans="10:10">
      <c r="J143" s="74"/>
    </row>
    <row r="144" spans="10:10">
      <c r="J144" s="74"/>
    </row>
    <row r="145" spans="10:10">
      <c r="J145" s="74"/>
    </row>
    <row r="146" spans="10:10">
      <c r="J146" s="74"/>
    </row>
    <row r="147" spans="10:10">
      <c r="J147" s="74"/>
    </row>
    <row r="148" spans="10:10">
      <c r="J148" s="74"/>
    </row>
    <row r="149" spans="10:10">
      <c r="J149" s="74"/>
    </row>
    <row r="150" spans="10:10">
      <c r="J150" s="74"/>
    </row>
  </sheetData>
  <mergeCells count="29">
    <mergeCell ref="B1:J1"/>
    <mergeCell ref="K1:L1"/>
    <mergeCell ref="B2:J2"/>
    <mergeCell ref="B3:J3"/>
    <mergeCell ref="B4:J4"/>
    <mergeCell ref="K4:L4"/>
    <mergeCell ref="B5:B6"/>
    <mergeCell ref="C5:D6"/>
    <mergeCell ref="E5:G5"/>
    <mergeCell ref="H5:J6"/>
    <mergeCell ref="C7:D7"/>
    <mergeCell ref="H7:J7"/>
    <mergeCell ref="K9:L9"/>
    <mergeCell ref="K17:L17"/>
    <mergeCell ref="B18:B19"/>
    <mergeCell ref="C18:C19"/>
    <mergeCell ref="H18:H19"/>
    <mergeCell ref="I18:I19"/>
    <mergeCell ref="J18:J19"/>
    <mergeCell ref="B35:B36"/>
    <mergeCell ref="C35:C36"/>
    <mergeCell ref="H35:H36"/>
    <mergeCell ref="I35:I36"/>
    <mergeCell ref="J35:J36"/>
    <mergeCell ref="B30:B31"/>
    <mergeCell ref="C30:C31"/>
    <mergeCell ref="H30:H31"/>
    <mergeCell ref="I30:I31"/>
    <mergeCell ref="J30:J31"/>
  </mergeCells>
  <printOptions horizontalCentered="1"/>
  <pageMargins left="1.1811023622047245" right="0.78740157480314965" top="0.74803149606299213" bottom="0.74803149606299213" header="0.51181102362204722" footer="0"/>
  <pageSetup paperSize="9" scale="86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Contents</vt:lpstr>
      <vt:lpstr>Sheet1</vt:lpstr>
      <vt:lpstr>Sheet2</vt:lpstr>
      <vt:lpstr>Sheet3</vt:lpstr>
      <vt:lpstr>Contents!Print_Area</vt:lpstr>
      <vt:lpstr>Contents!Print_Area_MI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Siyon</dc:creator>
  <cp:lastModifiedBy>user</cp:lastModifiedBy>
  <cp:lastPrinted>2013-04-29T07:48:45Z</cp:lastPrinted>
  <dcterms:created xsi:type="dcterms:W3CDTF">2013-04-29T07:16:03Z</dcterms:created>
  <dcterms:modified xsi:type="dcterms:W3CDTF">2013-04-29T07:48:54Z</dcterms:modified>
</cp:coreProperties>
</file>