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Sheet1" sheetId="1" r:id="rId1"/>
    <sheet name="Sheet2" sheetId="2" state="hidden" r:id="rId2"/>
    <sheet name="Sheet3" sheetId="3" state="hidden" r:id="rId3"/>
  </sheets>
  <calcPr calcId="125725"/>
</workbook>
</file>

<file path=xl/calcChain.xml><?xml version="1.0" encoding="utf-8"?>
<calcChain xmlns="http://schemas.openxmlformats.org/spreadsheetml/2006/main">
  <c r="G80" i="1"/>
  <c r="F80"/>
  <c r="E80"/>
  <c r="D80"/>
  <c r="G74"/>
  <c r="F74"/>
  <c r="F75" s="1"/>
  <c r="E74"/>
  <c r="D74"/>
  <c r="G70"/>
  <c r="F70"/>
  <c r="E70"/>
  <c r="D70"/>
  <c r="G53"/>
  <c r="G54" s="1"/>
  <c r="F53"/>
  <c r="F54" s="1"/>
  <c r="E53"/>
  <c r="E54" s="1"/>
  <c r="D53"/>
  <c r="D54" s="1"/>
  <c r="G38"/>
  <c r="G39" s="1"/>
  <c r="F38"/>
  <c r="F39" s="1"/>
  <c r="E38"/>
  <c r="E39" s="1"/>
  <c r="D38"/>
  <c r="D39" s="1"/>
  <c r="G23"/>
  <c r="F23"/>
  <c r="E23"/>
  <c r="D23"/>
  <c r="G18"/>
  <c r="F18"/>
  <c r="E18"/>
  <c r="D18"/>
  <c r="E75" l="1"/>
  <c r="G75"/>
  <c r="D75"/>
</calcChain>
</file>

<file path=xl/comments1.xml><?xml version="1.0" encoding="utf-8"?>
<comments xmlns="http://schemas.openxmlformats.org/spreadsheetml/2006/main">
  <authors>
    <author>sonam</author>
  </authors>
  <commentList>
    <comment ref="G43" authorId="0">
      <text>
        <r>
          <rPr>
            <b/>
            <sz val="9"/>
            <color indexed="81"/>
            <rFont val="Tahoma"/>
            <family val="2"/>
          </rPr>
          <t>sonam:</t>
        </r>
        <r>
          <rPr>
            <sz val="9"/>
            <color indexed="81"/>
            <rFont val="Tahoma"/>
            <family val="2"/>
          </rPr>
          <t xml:space="preserve">
arrear payment</t>
        </r>
      </text>
    </comment>
  </commentList>
</comments>
</file>

<file path=xl/sharedStrings.xml><?xml version="1.0" encoding="utf-8"?>
<sst xmlns="http://schemas.openxmlformats.org/spreadsheetml/2006/main" count="108" uniqueCount="75">
  <si>
    <t>STATEMENT III - PUBLIC ACCOUNTS OF SIKKIM  - DISBURSEMENTS</t>
  </si>
  <si>
    <t xml:space="preserve"> ( In Thousands of Rupees)</t>
  </si>
  <si>
    <t>Budget</t>
  </si>
  <si>
    <t>Revised</t>
  </si>
  <si>
    <t>Head of Accounts</t>
  </si>
  <si>
    <t>Actuals</t>
  </si>
  <si>
    <t>Estimate</t>
  </si>
  <si>
    <t xml:space="preserve">  2011-12</t>
  </si>
  <si>
    <t xml:space="preserve"> 2012-13</t>
  </si>
  <si>
    <t>2013-14</t>
  </si>
  <si>
    <t>PUBLIC ACCOUNTS</t>
  </si>
  <si>
    <t>I</t>
  </si>
  <si>
    <t>SMALL SAVINGS, PROVIDENT FUNDS ETC.</t>
  </si>
  <si>
    <t>(b)</t>
  </si>
  <si>
    <t>Provident Funds</t>
  </si>
  <si>
    <t>State Provident Funds</t>
  </si>
  <si>
    <t>Insurance and Pension fund</t>
  </si>
  <si>
    <t>State Government Employees Group Insurance Scheme</t>
  </si>
  <si>
    <t>Insurance Funds</t>
  </si>
  <si>
    <t>Savings Funds</t>
  </si>
  <si>
    <t>Total</t>
  </si>
  <si>
    <t>J</t>
  </si>
  <si>
    <t>RESERVE FUNDS</t>
  </si>
  <si>
    <t xml:space="preserve"> (a)</t>
  </si>
  <si>
    <t>Reserve Fund Bearing Interest</t>
  </si>
  <si>
    <t>General and Other Reserve Fund</t>
  </si>
  <si>
    <t xml:space="preserve"> (b)</t>
  </si>
  <si>
    <t>Reserve Fund Not Bearing Interest</t>
  </si>
  <si>
    <t>Sinking Funds</t>
  </si>
  <si>
    <t>Appropriation for reduction  or avoidance of Debt</t>
  </si>
  <si>
    <t>Sinking Fund Investment account</t>
  </si>
  <si>
    <t>General and Other Reserve Funds</t>
  </si>
  <si>
    <t>Guarantee Redemption Fund</t>
  </si>
  <si>
    <t>Guarantee Redemption Fund - Investment Accounts</t>
  </si>
  <si>
    <t>Other Funds</t>
  </si>
  <si>
    <t>Sikkim Transport Infrastructure Development Fund</t>
  </si>
  <si>
    <t>Sikkim Ecology Fund</t>
  </si>
  <si>
    <t>K</t>
  </si>
  <si>
    <t>DEPOSITS AND ADVANCES</t>
  </si>
  <si>
    <t>(a)</t>
  </si>
  <si>
    <t>Deposits bearing Interest</t>
  </si>
  <si>
    <t>Other Deposits</t>
  </si>
  <si>
    <t>Deposits not bearing Interest</t>
  </si>
  <si>
    <t>Civil Deposits</t>
  </si>
  <si>
    <t>Security Deposits</t>
  </si>
  <si>
    <t>Civil Court Deposits</t>
  </si>
  <si>
    <t>Public Works Deposits</t>
  </si>
  <si>
    <t>Forest Deposits</t>
  </si>
  <si>
    <t>Deposits in connection with Election</t>
  </si>
  <si>
    <t>L</t>
  </si>
  <si>
    <t>SUSPENSE AND MISCELLANEOUS</t>
  </si>
  <si>
    <t>Suspense</t>
  </si>
  <si>
    <t>Suspense Accounts</t>
  </si>
  <si>
    <t>Pay and Accounts Office-Suspense</t>
  </si>
  <si>
    <t>Suspense Accounts (Civil)</t>
  </si>
  <si>
    <t>Tax Deducted at Source(TDS) Suspense</t>
  </si>
  <si>
    <t>A.I.S. Officers' Group Insurance Schemes Subscriptions</t>
  </si>
  <si>
    <t>Cash Settlement between A.G. Sikkim and Other State</t>
  </si>
  <si>
    <t>(c)</t>
  </si>
  <si>
    <t>Other Accounts</t>
  </si>
  <si>
    <t>Cheques and Bills</t>
  </si>
  <si>
    <t>Departmental Balances</t>
  </si>
  <si>
    <t>Permanent Cash Imprest</t>
  </si>
  <si>
    <t>Cash Balance Investment Account</t>
  </si>
  <si>
    <t>Miscellaneous Govt. Account</t>
  </si>
  <si>
    <t>M</t>
  </si>
  <si>
    <t>REMITTANCES</t>
  </si>
  <si>
    <t>Cash Remittances &amp; Adjustments between Officers rendering
accounts to the same Accounts officer</t>
  </si>
  <si>
    <t>III</t>
  </si>
  <si>
    <t>PUBLIC ACCOUNTS - DISBURSEMENT</t>
  </si>
  <si>
    <t>STATE DISBURSEMENTS (I+II+III)</t>
  </si>
  <si>
    <t>N</t>
  </si>
  <si>
    <t>CASH BALANCE</t>
  </si>
  <si>
    <t>CASH BALANCE (CLOSING)</t>
  </si>
  <si>
    <t>TOTAL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</si>
</sst>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64" formatCode="_-* #,##0.00\ _k_r_-;\-* #,##0.00\ _k_r_-;_-* &quot;-&quot;??\ _k_r_-;_-@_-"/>
    <numFmt numFmtId="165" formatCode="0#"/>
    <numFmt numFmtId="166" formatCode="0_)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b/>
      <sz val="11"/>
      <name val="Times New Roman"/>
      <family val="1"/>
    </font>
    <font>
      <b/>
      <i/>
      <sz val="10"/>
      <name val="Times New Roman"/>
      <family val="1"/>
    </font>
    <font>
      <i/>
      <sz val="10"/>
      <name val="Times New Roman"/>
      <family val="1"/>
    </font>
    <font>
      <b/>
      <sz val="10"/>
      <name val="Times New Roman"/>
      <family val="1"/>
    </font>
    <font>
      <sz val="10"/>
      <name val="Courier"/>
      <family val="3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6" fontId="7" fillId="0" borderId="0"/>
    <xf numFmtId="0" fontId="7" fillId="0" borderId="0"/>
  </cellStyleXfs>
  <cellXfs count="61">
    <xf numFmtId="0" fontId="0" fillId="0" borderId="0" xfId="0"/>
    <xf numFmtId="1" fontId="2" fillId="0" borderId="0" xfId="0" applyNumberFormat="1" applyFont="1" applyFill="1" applyAlignment="1" applyProtection="1">
      <alignment vertical="center" wrapText="1"/>
    </xf>
    <xf numFmtId="1" fontId="2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right" vertical="center" wrapText="1"/>
    </xf>
    <xf numFmtId="0" fontId="2" fillId="0" borderId="0" xfId="0" applyFont="1" applyFill="1" applyAlignment="1" applyProtection="1">
      <alignment vertical="center"/>
    </xf>
    <xf numFmtId="1" fontId="2" fillId="0" borderId="1" xfId="0" applyNumberFormat="1" applyFont="1" applyFill="1" applyBorder="1" applyAlignment="1" applyProtection="1">
      <alignment vertical="center" wrapText="1"/>
    </xf>
    <xf numFmtId="1" fontId="2" fillId="0" borderId="1" xfId="0" applyNumberFormat="1" applyFont="1" applyFill="1" applyBorder="1" applyAlignment="1" applyProtection="1">
      <alignment horizontal="center" vertical="center" wrapText="1"/>
    </xf>
    <xf numFmtId="1" fontId="2" fillId="0" borderId="1" xfId="0" applyNumberFormat="1" applyFont="1" applyFill="1" applyBorder="1" applyAlignment="1" applyProtection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3" fontId="5" fillId="0" borderId="1" xfId="0" applyNumberFormat="1" applyFont="1" applyFill="1" applyBorder="1" applyAlignment="1" applyProtection="1">
      <alignment horizontal="right" vertical="center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" fontId="2" fillId="0" borderId="0" xfId="0" applyNumberFormat="1" applyFont="1" applyFill="1" applyAlignment="1" applyProtection="1">
      <alignment horizontal="right" vertical="center"/>
    </xf>
    <xf numFmtId="0" fontId="2" fillId="0" borderId="0" xfId="0" applyFont="1" applyFill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3" fontId="2" fillId="0" borderId="1" xfId="0" applyNumberFormat="1" applyFont="1" applyFill="1" applyBorder="1" applyAlignment="1" applyProtection="1">
      <alignment horizontal="right" vertical="center" wrapText="1"/>
    </xf>
    <xf numFmtId="3" fontId="2" fillId="0" borderId="1" xfId="0" quotePrefix="1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Border="1" applyAlignment="1" applyProtection="1">
      <alignment vertical="center" wrapText="1"/>
    </xf>
    <xf numFmtId="1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right" vertical="center" wrapText="1"/>
    </xf>
    <xf numFmtId="1" fontId="2" fillId="0" borderId="0" xfId="0" quotePrefix="1" applyNumberFormat="1" applyFont="1" applyFill="1" applyBorder="1" applyAlignment="1" applyProtection="1">
      <alignment horizontal="right" vertical="center" wrapText="1"/>
    </xf>
    <xf numFmtId="1" fontId="6" fillId="0" borderId="0" xfId="0" applyNumberFormat="1" applyFont="1" applyFill="1" applyAlignment="1" applyProtection="1">
      <alignment horizontal="left" vertical="center" wrapText="1"/>
    </xf>
    <xf numFmtId="1" fontId="6" fillId="0" borderId="0" xfId="0" applyNumberFormat="1" applyFont="1" applyFill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left" vertical="center" wrapText="1"/>
    </xf>
    <xf numFmtId="164" fontId="2" fillId="0" borderId="0" xfId="1" applyNumberFormat="1" applyFont="1" applyFill="1" applyAlignment="1" applyProtection="1">
      <alignment horizontal="right" vertical="center" wrapText="1"/>
    </xf>
    <xf numFmtId="165" fontId="2" fillId="0" borderId="0" xfId="0" applyNumberFormat="1" applyFont="1" applyFill="1" applyAlignment="1" applyProtection="1">
      <alignment horizontal="center" vertical="center" wrapText="1"/>
    </xf>
    <xf numFmtId="0" fontId="2" fillId="0" borderId="0" xfId="1" applyNumberFormat="1" applyFont="1" applyFill="1" applyAlignment="1" applyProtection="1">
      <alignment horizontal="right" vertical="center" wrapText="1"/>
    </xf>
    <xf numFmtId="1" fontId="2" fillId="0" borderId="2" xfId="0" applyNumberFormat="1" applyFont="1" applyFill="1" applyBorder="1" applyAlignment="1" applyProtection="1">
      <alignment horizontal="right" vertical="center" wrapText="1"/>
    </xf>
    <xf numFmtId="0" fontId="2" fillId="0" borderId="2" xfId="1" applyNumberFormat="1" applyFont="1" applyFill="1" applyBorder="1" applyAlignment="1" applyProtection="1">
      <alignment horizontal="right" vertical="center" wrapText="1"/>
    </xf>
    <xf numFmtId="0" fontId="2" fillId="0" borderId="0" xfId="1" applyNumberFormat="1" applyFont="1" applyFill="1" applyBorder="1" applyAlignment="1" applyProtection="1">
      <alignment horizontal="right" vertical="center" wrapText="1"/>
    </xf>
    <xf numFmtId="165" fontId="2" fillId="0" borderId="0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Border="1" applyAlignment="1" applyProtection="1">
      <alignment horizontal="right" vertical="center" wrapText="1"/>
    </xf>
    <xf numFmtId="1" fontId="6" fillId="0" borderId="0" xfId="0" applyNumberFormat="1" applyFont="1" applyFill="1" applyBorder="1" applyAlignment="1" applyProtection="1">
      <alignment horizontal="center" vertical="center" wrapText="1"/>
    </xf>
    <xf numFmtId="1" fontId="6" fillId="0" borderId="0" xfId="0" applyNumberFormat="1" applyFont="1" applyFill="1" applyBorder="1" applyAlignment="1" applyProtection="1">
      <alignment horizontal="left" vertical="center" wrapText="1"/>
    </xf>
    <xf numFmtId="1" fontId="2" fillId="0" borderId="3" xfId="0" applyNumberFormat="1" applyFont="1" applyFill="1" applyBorder="1" applyAlignment="1" applyProtection="1">
      <alignment vertical="center" wrapText="1"/>
    </xf>
    <xf numFmtId="1" fontId="2" fillId="0" borderId="3" xfId="0" applyNumberFormat="1" applyFont="1" applyFill="1" applyBorder="1" applyAlignment="1" applyProtection="1">
      <alignment horizontal="center" vertical="center" wrapText="1"/>
    </xf>
    <xf numFmtId="1" fontId="2" fillId="0" borderId="3" xfId="0" applyNumberFormat="1" applyFont="1" applyFill="1" applyBorder="1" applyAlignment="1" applyProtection="1">
      <alignment horizontal="left" vertical="center" wrapText="1"/>
    </xf>
    <xf numFmtId="0" fontId="2" fillId="0" borderId="3" xfId="1" applyNumberFormat="1" applyFont="1" applyFill="1" applyBorder="1" applyAlignment="1" applyProtection="1">
      <alignment horizontal="right" vertical="center" wrapText="1"/>
    </xf>
    <xf numFmtId="1" fontId="2" fillId="0" borderId="3" xfId="0" applyNumberFormat="1" applyFont="1" applyFill="1" applyBorder="1" applyAlignment="1" applyProtection="1">
      <alignment horizontal="right" vertical="center" wrapText="1"/>
    </xf>
    <xf numFmtId="165" fontId="2" fillId="0" borderId="0" xfId="2" applyNumberFormat="1" applyFont="1" applyFill="1" applyBorder="1" applyAlignment="1" applyProtection="1">
      <alignment horizontal="center" vertical="center" wrapText="1"/>
    </xf>
    <xf numFmtId="0" fontId="2" fillId="0" borderId="0" xfId="2" applyNumberFormat="1" applyFont="1" applyFill="1" applyBorder="1" applyAlignment="1" applyProtection="1">
      <alignment vertical="center" wrapText="1"/>
    </xf>
    <xf numFmtId="0" fontId="2" fillId="0" borderId="0" xfId="3" applyFont="1" applyFill="1" applyBorder="1" applyAlignment="1" applyProtection="1">
      <alignment horizontal="left" vertical="center" wrapText="1"/>
    </xf>
    <xf numFmtId="0" fontId="2" fillId="0" borderId="3" xfId="1" applyNumberFormat="1" applyFont="1" applyFill="1" applyBorder="1" applyAlignment="1" applyProtection="1">
      <alignment horizontal="right" wrapText="1"/>
    </xf>
    <xf numFmtId="164" fontId="2" fillId="0" borderId="0" xfId="1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horizontal="right" vertical="center" wrapText="1"/>
    </xf>
    <xf numFmtId="0" fontId="2" fillId="0" borderId="0" xfId="0" applyNumberFormat="1" applyFont="1" applyFill="1" applyAlignment="1" applyProtection="1">
      <alignment horizontal="right" vertical="center" wrapText="1"/>
    </xf>
    <xf numFmtId="164" fontId="2" fillId="0" borderId="0" xfId="1" applyNumberFormat="1" applyFont="1" applyFill="1" applyAlignment="1" applyProtection="1">
      <alignment horizontal="right" vertical="center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left" vertical="center" wrapText="1"/>
    </xf>
    <xf numFmtId="0" fontId="2" fillId="0" borderId="0" xfId="1" applyNumberFormat="1" applyFont="1" applyFill="1" applyBorder="1" applyAlignment="1" applyProtection="1">
      <alignment vertical="center" wrapText="1"/>
    </xf>
    <xf numFmtId="0" fontId="2" fillId="0" borderId="0" xfId="0" applyNumberFormat="1" applyFont="1" applyFill="1" applyBorder="1" applyAlignment="1" applyProtection="1">
      <alignment vertical="center" wrapText="1"/>
    </xf>
    <xf numFmtId="1" fontId="2" fillId="0" borderId="0" xfId="0" quotePrefix="1" applyNumberFormat="1" applyFont="1" applyFill="1" applyAlignment="1" applyProtection="1">
      <alignment horizontal="center" vertical="center" wrapText="1"/>
    </xf>
    <xf numFmtId="1" fontId="6" fillId="0" borderId="1" xfId="0" applyNumberFormat="1" applyFont="1" applyFill="1" applyBorder="1" applyAlignment="1" applyProtection="1">
      <alignment horizontal="left" vertical="center" wrapText="1"/>
    </xf>
    <xf numFmtId="1" fontId="2" fillId="0" borderId="4" xfId="0" applyNumberFormat="1" applyFont="1" applyFill="1" applyBorder="1" applyAlignment="1" applyProtection="1">
      <alignment horizontal="right" vertical="center" wrapText="1"/>
    </xf>
    <xf numFmtId="1" fontId="2" fillId="0" borderId="0" xfId="0" applyNumberFormat="1" applyFont="1" applyFill="1" applyAlignment="1" applyProtection="1">
      <alignment vertical="center"/>
    </xf>
    <xf numFmtId="1" fontId="2" fillId="0" borderId="0" xfId="0" applyNumberFormat="1" applyFont="1" applyFill="1" applyAlignment="1" applyProtection="1">
      <alignment horizontal="center" vertical="center"/>
    </xf>
    <xf numFmtId="1" fontId="2" fillId="0" borderId="0" xfId="0" applyNumberFormat="1" applyFont="1" applyFill="1" applyAlignment="1" applyProtection="1">
      <alignment horizontal="right" vertical="center"/>
    </xf>
    <xf numFmtId="1" fontId="6" fillId="0" borderId="0" xfId="0" applyNumberFormat="1" applyFont="1" applyFill="1" applyBorder="1" applyAlignment="1" applyProtection="1">
      <alignment horizontal="right" vertical="center"/>
    </xf>
    <xf numFmtId="1" fontId="3" fillId="0" borderId="0" xfId="0" applyNumberFormat="1" applyFont="1" applyFill="1" applyAlignment="1" applyProtection="1">
      <alignment horizontal="center" vertical="center" wrapText="1"/>
    </xf>
  </cellXfs>
  <cellStyles count="4">
    <cellStyle name="Comma" xfId="1" builtinId="3"/>
    <cellStyle name="Normal" xfId="0" builtinId="0"/>
    <cellStyle name="Normal_budget 2004-05_2.6.04" xfId="3"/>
    <cellStyle name="Normal_RECEIPT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view="pageBreakPreview" zoomScale="60" zoomScaleNormal="100" workbookViewId="0">
      <selection sqref="A1:XFD1048576"/>
    </sheetView>
  </sheetViews>
  <sheetFormatPr defaultColWidth="11" defaultRowHeight="12.75"/>
  <cols>
    <col min="1" max="1" width="5.5703125" style="4" bestFit="1" customWidth="1"/>
    <col min="2" max="2" width="7.7109375" style="13" bestFit="1" customWidth="1"/>
    <col min="3" max="3" width="52.140625" style="4" customWidth="1"/>
    <col min="4" max="7" width="20.140625" style="12" customWidth="1"/>
    <col min="8" max="256" width="11" style="4"/>
    <col min="257" max="257" width="5.5703125" style="4" bestFit="1" customWidth="1"/>
    <col min="258" max="258" width="6.85546875" style="4" bestFit="1" customWidth="1"/>
    <col min="259" max="259" width="52.140625" style="4" customWidth="1"/>
    <col min="260" max="263" width="20.140625" style="4" customWidth="1"/>
    <col min="264" max="512" width="11" style="4"/>
    <col min="513" max="513" width="5.5703125" style="4" bestFit="1" customWidth="1"/>
    <col min="514" max="514" width="6.85546875" style="4" bestFit="1" customWidth="1"/>
    <col min="515" max="515" width="52.140625" style="4" customWidth="1"/>
    <col min="516" max="519" width="20.140625" style="4" customWidth="1"/>
    <col min="520" max="768" width="11" style="4"/>
    <col min="769" max="769" width="5.5703125" style="4" bestFit="1" customWidth="1"/>
    <col min="770" max="770" width="6.85546875" style="4" bestFit="1" customWidth="1"/>
    <col min="771" max="771" width="52.140625" style="4" customWidth="1"/>
    <col min="772" max="775" width="20.140625" style="4" customWidth="1"/>
    <col min="776" max="1024" width="11" style="4"/>
    <col min="1025" max="1025" width="5.5703125" style="4" bestFit="1" customWidth="1"/>
    <col min="1026" max="1026" width="6.85546875" style="4" bestFit="1" customWidth="1"/>
    <col min="1027" max="1027" width="52.140625" style="4" customWidth="1"/>
    <col min="1028" max="1031" width="20.140625" style="4" customWidth="1"/>
    <col min="1032" max="1280" width="11" style="4"/>
    <col min="1281" max="1281" width="5.5703125" style="4" bestFit="1" customWidth="1"/>
    <col min="1282" max="1282" width="6.85546875" style="4" bestFit="1" customWidth="1"/>
    <col min="1283" max="1283" width="52.140625" style="4" customWidth="1"/>
    <col min="1284" max="1287" width="20.140625" style="4" customWidth="1"/>
    <col min="1288" max="1536" width="11" style="4"/>
    <col min="1537" max="1537" width="5.5703125" style="4" bestFit="1" customWidth="1"/>
    <col min="1538" max="1538" width="6.85546875" style="4" bestFit="1" customWidth="1"/>
    <col min="1539" max="1539" width="52.140625" style="4" customWidth="1"/>
    <col min="1540" max="1543" width="20.140625" style="4" customWidth="1"/>
    <col min="1544" max="1792" width="11" style="4"/>
    <col min="1793" max="1793" width="5.5703125" style="4" bestFit="1" customWidth="1"/>
    <col min="1794" max="1794" width="6.85546875" style="4" bestFit="1" customWidth="1"/>
    <col min="1795" max="1795" width="52.140625" style="4" customWidth="1"/>
    <col min="1796" max="1799" width="20.140625" style="4" customWidth="1"/>
    <col min="1800" max="2048" width="11" style="4"/>
    <col min="2049" max="2049" width="5.5703125" style="4" bestFit="1" customWidth="1"/>
    <col min="2050" max="2050" width="6.85546875" style="4" bestFit="1" customWidth="1"/>
    <col min="2051" max="2051" width="52.140625" style="4" customWidth="1"/>
    <col min="2052" max="2055" width="20.140625" style="4" customWidth="1"/>
    <col min="2056" max="2304" width="11" style="4"/>
    <col min="2305" max="2305" width="5.5703125" style="4" bestFit="1" customWidth="1"/>
    <col min="2306" max="2306" width="6.85546875" style="4" bestFit="1" customWidth="1"/>
    <col min="2307" max="2307" width="52.140625" style="4" customWidth="1"/>
    <col min="2308" max="2311" width="20.140625" style="4" customWidth="1"/>
    <col min="2312" max="2560" width="11" style="4"/>
    <col min="2561" max="2561" width="5.5703125" style="4" bestFit="1" customWidth="1"/>
    <col min="2562" max="2562" width="6.85546875" style="4" bestFit="1" customWidth="1"/>
    <col min="2563" max="2563" width="52.140625" style="4" customWidth="1"/>
    <col min="2564" max="2567" width="20.140625" style="4" customWidth="1"/>
    <col min="2568" max="2816" width="11" style="4"/>
    <col min="2817" max="2817" width="5.5703125" style="4" bestFit="1" customWidth="1"/>
    <col min="2818" max="2818" width="6.85546875" style="4" bestFit="1" customWidth="1"/>
    <col min="2819" max="2819" width="52.140625" style="4" customWidth="1"/>
    <col min="2820" max="2823" width="20.140625" style="4" customWidth="1"/>
    <col min="2824" max="3072" width="11" style="4"/>
    <col min="3073" max="3073" width="5.5703125" style="4" bestFit="1" customWidth="1"/>
    <col min="3074" max="3074" width="6.85546875" style="4" bestFit="1" customWidth="1"/>
    <col min="3075" max="3075" width="52.140625" style="4" customWidth="1"/>
    <col min="3076" max="3079" width="20.140625" style="4" customWidth="1"/>
    <col min="3080" max="3328" width="11" style="4"/>
    <col min="3329" max="3329" width="5.5703125" style="4" bestFit="1" customWidth="1"/>
    <col min="3330" max="3330" width="6.85546875" style="4" bestFit="1" customWidth="1"/>
    <col min="3331" max="3331" width="52.140625" style="4" customWidth="1"/>
    <col min="3332" max="3335" width="20.140625" style="4" customWidth="1"/>
    <col min="3336" max="3584" width="11" style="4"/>
    <col min="3585" max="3585" width="5.5703125" style="4" bestFit="1" customWidth="1"/>
    <col min="3586" max="3586" width="6.85546875" style="4" bestFit="1" customWidth="1"/>
    <col min="3587" max="3587" width="52.140625" style="4" customWidth="1"/>
    <col min="3588" max="3591" width="20.140625" style="4" customWidth="1"/>
    <col min="3592" max="3840" width="11" style="4"/>
    <col min="3841" max="3841" width="5.5703125" style="4" bestFit="1" customWidth="1"/>
    <col min="3842" max="3842" width="6.85546875" style="4" bestFit="1" customWidth="1"/>
    <col min="3843" max="3843" width="52.140625" style="4" customWidth="1"/>
    <col min="3844" max="3847" width="20.140625" style="4" customWidth="1"/>
    <col min="3848" max="4096" width="11" style="4"/>
    <col min="4097" max="4097" width="5.5703125" style="4" bestFit="1" customWidth="1"/>
    <col min="4098" max="4098" width="6.85546875" style="4" bestFit="1" customWidth="1"/>
    <col min="4099" max="4099" width="52.140625" style="4" customWidth="1"/>
    <col min="4100" max="4103" width="20.140625" style="4" customWidth="1"/>
    <col min="4104" max="4352" width="11" style="4"/>
    <col min="4353" max="4353" width="5.5703125" style="4" bestFit="1" customWidth="1"/>
    <col min="4354" max="4354" width="6.85546875" style="4" bestFit="1" customWidth="1"/>
    <col min="4355" max="4355" width="52.140625" style="4" customWidth="1"/>
    <col min="4356" max="4359" width="20.140625" style="4" customWidth="1"/>
    <col min="4360" max="4608" width="11" style="4"/>
    <col min="4609" max="4609" width="5.5703125" style="4" bestFit="1" customWidth="1"/>
    <col min="4610" max="4610" width="6.85546875" style="4" bestFit="1" customWidth="1"/>
    <col min="4611" max="4611" width="52.140625" style="4" customWidth="1"/>
    <col min="4612" max="4615" width="20.140625" style="4" customWidth="1"/>
    <col min="4616" max="4864" width="11" style="4"/>
    <col min="4865" max="4865" width="5.5703125" style="4" bestFit="1" customWidth="1"/>
    <col min="4866" max="4866" width="6.85546875" style="4" bestFit="1" customWidth="1"/>
    <col min="4867" max="4867" width="52.140625" style="4" customWidth="1"/>
    <col min="4868" max="4871" width="20.140625" style="4" customWidth="1"/>
    <col min="4872" max="5120" width="11" style="4"/>
    <col min="5121" max="5121" width="5.5703125" style="4" bestFit="1" customWidth="1"/>
    <col min="5122" max="5122" width="6.85546875" style="4" bestFit="1" customWidth="1"/>
    <col min="5123" max="5123" width="52.140625" style="4" customWidth="1"/>
    <col min="5124" max="5127" width="20.140625" style="4" customWidth="1"/>
    <col min="5128" max="5376" width="11" style="4"/>
    <col min="5377" max="5377" width="5.5703125" style="4" bestFit="1" customWidth="1"/>
    <col min="5378" max="5378" width="6.85546875" style="4" bestFit="1" customWidth="1"/>
    <col min="5379" max="5379" width="52.140625" style="4" customWidth="1"/>
    <col min="5380" max="5383" width="20.140625" style="4" customWidth="1"/>
    <col min="5384" max="5632" width="11" style="4"/>
    <col min="5633" max="5633" width="5.5703125" style="4" bestFit="1" customWidth="1"/>
    <col min="5634" max="5634" width="6.85546875" style="4" bestFit="1" customWidth="1"/>
    <col min="5635" max="5635" width="52.140625" style="4" customWidth="1"/>
    <col min="5636" max="5639" width="20.140625" style="4" customWidth="1"/>
    <col min="5640" max="5888" width="11" style="4"/>
    <col min="5889" max="5889" width="5.5703125" style="4" bestFit="1" customWidth="1"/>
    <col min="5890" max="5890" width="6.85546875" style="4" bestFit="1" customWidth="1"/>
    <col min="5891" max="5891" width="52.140625" style="4" customWidth="1"/>
    <col min="5892" max="5895" width="20.140625" style="4" customWidth="1"/>
    <col min="5896" max="6144" width="11" style="4"/>
    <col min="6145" max="6145" width="5.5703125" style="4" bestFit="1" customWidth="1"/>
    <col min="6146" max="6146" width="6.85546875" style="4" bestFit="1" customWidth="1"/>
    <col min="6147" max="6147" width="52.140625" style="4" customWidth="1"/>
    <col min="6148" max="6151" width="20.140625" style="4" customWidth="1"/>
    <col min="6152" max="6400" width="11" style="4"/>
    <col min="6401" max="6401" width="5.5703125" style="4" bestFit="1" customWidth="1"/>
    <col min="6402" max="6402" width="6.85546875" style="4" bestFit="1" customWidth="1"/>
    <col min="6403" max="6403" width="52.140625" style="4" customWidth="1"/>
    <col min="6404" max="6407" width="20.140625" style="4" customWidth="1"/>
    <col min="6408" max="6656" width="11" style="4"/>
    <col min="6657" max="6657" width="5.5703125" style="4" bestFit="1" customWidth="1"/>
    <col min="6658" max="6658" width="6.85546875" style="4" bestFit="1" customWidth="1"/>
    <col min="6659" max="6659" width="52.140625" style="4" customWidth="1"/>
    <col min="6660" max="6663" width="20.140625" style="4" customWidth="1"/>
    <col min="6664" max="6912" width="11" style="4"/>
    <col min="6913" max="6913" width="5.5703125" style="4" bestFit="1" customWidth="1"/>
    <col min="6914" max="6914" width="6.85546875" style="4" bestFit="1" customWidth="1"/>
    <col min="6915" max="6915" width="52.140625" style="4" customWidth="1"/>
    <col min="6916" max="6919" width="20.140625" style="4" customWidth="1"/>
    <col min="6920" max="7168" width="11" style="4"/>
    <col min="7169" max="7169" width="5.5703125" style="4" bestFit="1" customWidth="1"/>
    <col min="7170" max="7170" width="6.85546875" style="4" bestFit="1" customWidth="1"/>
    <col min="7171" max="7171" width="52.140625" style="4" customWidth="1"/>
    <col min="7172" max="7175" width="20.140625" style="4" customWidth="1"/>
    <col min="7176" max="7424" width="11" style="4"/>
    <col min="7425" max="7425" width="5.5703125" style="4" bestFit="1" customWidth="1"/>
    <col min="7426" max="7426" width="6.85546875" style="4" bestFit="1" customWidth="1"/>
    <col min="7427" max="7427" width="52.140625" style="4" customWidth="1"/>
    <col min="7428" max="7431" width="20.140625" style="4" customWidth="1"/>
    <col min="7432" max="7680" width="11" style="4"/>
    <col min="7681" max="7681" width="5.5703125" style="4" bestFit="1" customWidth="1"/>
    <col min="7682" max="7682" width="6.85546875" style="4" bestFit="1" customWidth="1"/>
    <col min="7683" max="7683" width="52.140625" style="4" customWidth="1"/>
    <col min="7684" max="7687" width="20.140625" style="4" customWidth="1"/>
    <col min="7688" max="7936" width="11" style="4"/>
    <col min="7937" max="7937" width="5.5703125" style="4" bestFit="1" customWidth="1"/>
    <col min="7938" max="7938" width="6.85546875" style="4" bestFit="1" customWidth="1"/>
    <col min="7939" max="7939" width="52.140625" style="4" customWidth="1"/>
    <col min="7940" max="7943" width="20.140625" style="4" customWidth="1"/>
    <col min="7944" max="8192" width="11" style="4"/>
    <col min="8193" max="8193" width="5.5703125" style="4" bestFit="1" customWidth="1"/>
    <col min="8194" max="8194" width="6.85546875" style="4" bestFit="1" customWidth="1"/>
    <col min="8195" max="8195" width="52.140625" style="4" customWidth="1"/>
    <col min="8196" max="8199" width="20.140625" style="4" customWidth="1"/>
    <col min="8200" max="8448" width="11" style="4"/>
    <col min="8449" max="8449" width="5.5703125" style="4" bestFit="1" customWidth="1"/>
    <col min="8450" max="8450" width="6.85546875" style="4" bestFit="1" customWidth="1"/>
    <col min="8451" max="8451" width="52.140625" style="4" customWidth="1"/>
    <col min="8452" max="8455" width="20.140625" style="4" customWidth="1"/>
    <col min="8456" max="8704" width="11" style="4"/>
    <col min="8705" max="8705" width="5.5703125" style="4" bestFit="1" customWidth="1"/>
    <col min="8706" max="8706" width="6.85546875" style="4" bestFit="1" customWidth="1"/>
    <col min="8707" max="8707" width="52.140625" style="4" customWidth="1"/>
    <col min="8708" max="8711" width="20.140625" style="4" customWidth="1"/>
    <col min="8712" max="8960" width="11" style="4"/>
    <col min="8961" max="8961" width="5.5703125" style="4" bestFit="1" customWidth="1"/>
    <col min="8962" max="8962" width="6.85546875" style="4" bestFit="1" customWidth="1"/>
    <col min="8963" max="8963" width="52.140625" style="4" customWidth="1"/>
    <col min="8964" max="8967" width="20.140625" style="4" customWidth="1"/>
    <col min="8968" max="9216" width="11" style="4"/>
    <col min="9217" max="9217" width="5.5703125" style="4" bestFit="1" customWidth="1"/>
    <col min="9218" max="9218" width="6.85546875" style="4" bestFit="1" customWidth="1"/>
    <col min="9219" max="9219" width="52.140625" style="4" customWidth="1"/>
    <col min="9220" max="9223" width="20.140625" style="4" customWidth="1"/>
    <col min="9224" max="9472" width="11" style="4"/>
    <col min="9473" max="9473" width="5.5703125" style="4" bestFit="1" customWidth="1"/>
    <col min="9474" max="9474" width="6.85546875" style="4" bestFit="1" customWidth="1"/>
    <col min="9475" max="9475" width="52.140625" style="4" customWidth="1"/>
    <col min="9476" max="9479" width="20.140625" style="4" customWidth="1"/>
    <col min="9480" max="9728" width="11" style="4"/>
    <col min="9729" max="9729" width="5.5703125" style="4" bestFit="1" customWidth="1"/>
    <col min="9730" max="9730" width="6.85546875" style="4" bestFit="1" customWidth="1"/>
    <col min="9731" max="9731" width="52.140625" style="4" customWidth="1"/>
    <col min="9732" max="9735" width="20.140625" style="4" customWidth="1"/>
    <col min="9736" max="9984" width="11" style="4"/>
    <col min="9985" max="9985" width="5.5703125" style="4" bestFit="1" customWidth="1"/>
    <col min="9986" max="9986" width="6.85546875" style="4" bestFit="1" customWidth="1"/>
    <col min="9987" max="9987" width="52.140625" style="4" customWidth="1"/>
    <col min="9988" max="9991" width="20.140625" style="4" customWidth="1"/>
    <col min="9992" max="10240" width="11" style="4"/>
    <col min="10241" max="10241" width="5.5703125" style="4" bestFit="1" customWidth="1"/>
    <col min="10242" max="10242" width="6.85546875" style="4" bestFit="1" customWidth="1"/>
    <col min="10243" max="10243" width="52.140625" style="4" customWidth="1"/>
    <col min="10244" max="10247" width="20.140625" style="4" customWidth="1"/>
    <col min="10248" max="10496" width="11" style="4"/>
    <col min="10497" max="10497" width="5.5703125" style="4" bestFit="1" customWidth="1"/>
    <col min="10498" max="10498" width="6.85546875" style="4" bestFit="1" customWidth="1"/>
    <col min="10499" max="10499" width="52.140625" style="4" customWidth="1"/>
    <col min="10500" max="10503" width="20.140625" style="4" customWidth="1"/>
    <col min="10504" max="10752" width="11" style="4"/>
    <col min="10753" max="10753" width="5.5703125" style="4" bestFit="1" customWidth="1"/>
    <col min="10754" max="10754" width="6.85546875" style="4" bestFit="1" customWidth="1"/>
    <col min="10755" max="10755" width="52.140625" style="4" customWidth="1"/>
    <col min="10756" max="10759" width="20.140625" style="4" customWidth="1"/>
    <col min="10760" max="11008" width="11" style="4"/>
    <col min="11009" max="11009" width="5.5703125" style="4" bestFit="1" customWidth="1"/>
    <col min="11010" max="11010" width="6.85546875" style="4" bestFit="1" customWidth="1"/>
    <col min="11011" max="11011" width="52.140625" style="4" customWidth="1"/>
    <col min="11012" max="11015" width="20.140625" style="4" customWidth="1"/>
    <col min="11016" max="11264" width="11" style="4"/>
    <col min="11265" max="11265" width="5.5703125" style="4" bestFit="1" customWidth="1"/>
    <col min="11266" max="11266" width="6.85546875" style="4" bestFit="1" customWidth="1"/>
    <col min="11267" max="11267" width="52.140625" style="4" customWidth="1"/>
    <col min="11268" max="11271" width="20.140625" style="4" customWidth="1"/>
    <col min="11272" max="11520" width="11" style="4"/>
    <col min="11521" max="11521" width="5.5703125" style="4" bestFit="1" customWidth="1"/>
    <col min="11522" max="11522" width="6.85546875" style="4" bestFit="1" customWidth="1"/>
    <col min="11523" max="11523" width="52.140625" style="4" customWidth="1"/>
    <col min="11524" max="11527" width="20.140625" style="4" customWidth="1"/>
    <col min="11528" max="11776" width="11" style="4"/>
    <col min="11777" max="11777" width="5.5703125" style="4" bestFit="1" customWidth="1"/>
    <col min="11778" max="11778" width="6.85546875" style="4" bestFit="1" customWidth="1"/>
    <col min="11779" max="11779" width="52.140625" style="4" customWidth="1"/>
    <col min="11780" max="11783" width="20.140625" style="4" customWidth="1"/>
    <col min="11784" max="12032" width="11" style="4"/>
    <col min="12033" max="12033" width="5.5703125" style="4" bestFit="1" customWidth="1"/>
    <col min="12034" max="12034" width="6.85546875" style="4" bestFit="1" customWidth="1"/>
    <col min="12035" max="12035" width="52.140625" style="4" customWidth="1"/>
    <col min="12036" max="12039" width="20.140625" style="4" customWidth="1"/>
    <col min="12040" max="12288" width="11" style="4"/>
    <col min="12289" max="12289" width="5.5703125" style="4" bestFit="1" customWidth="1"/>
    <col min="12290" max="12290" width="6.85546875" style="4" bestFit="1" customWidth="1"/>
    <col min="12291" max="12291" width="52.140625" style="4" customWidth="1"/>
    <col min="12292" max="12295" width="20.140625" style="4" customWidth="1"/>
    <col min="12296" max="12544" width="11" style="4"/>
    <col min="12545" max="12545" width="5.5703125" style="4" bestFit="1" customWidth="1"/>
    <col min="12546" max="12546" width="6.85546875" style="4" bestFit="1" customWidth="1"/>
    <col min="12547" max="12547" width="52.140625" style="4" customWidth="1"/>
    <col min="12548" max="12551" width="20.140625" style="4" customWidth="1"/>
    <col min="12552" max="12800" width="11" style="4"/>
    <col min="12801" max="12801" width="5.5703125" style="4" bestFit="1" customWidth="1"/>
    <col min="12802" max="12802" width="6.85546875" style="4" bestFit="1" customWidth="1"/>
    <col min="12803" max="12803" width="52.140625" style="4" customWidth="1"/>
    <col min="12804" max="12807" width="20.140625" style="4" customWidth="1"/>
    <col min="12808" max="13056" width="11" style="4"/>
    <col min="13057" max="13057" width="5.5703125" style="4" bestFit="1" customWidth="1"/>
    <col min="13058" max="13058" width="6.85546875" style="4" bestFit="1" customWidth="1"/>
    <col min="13059" max="13059" width="52.140625" style="4" customWidth="1"/>
    <col min="13060" max="13063" width="20.140625" style="4" customWidth="1"/>
    <col min="13064" max="13312" width="11" style="4"/>
    <col min="13313" max="13313" width="5.5703125" style="4" bestFit="1" customWidth="1"/>
    <col min="13314" max="13314" width="6.85546875" style="4" bestFit="1" customWidth="1"/>
    <col min="13315" max="13315" width="52.140625" style="4" customWidth="1"/>
    <col min="13316" max="13319" width="20.140625" style="4" customWidth="1"/>
    <col min="13320" max="13568" width="11" style="4"/>
    <col min="13569" max="13569" width="5.5703125" style="4" bestFit="1" customWidth="1"/>
    <col min="13570" max="13570" width="6.85546875" style="4" bestFit="1" customWidth="1"/>
    <col min="13571" max="13571" width="52.140625" style="4" customWidth="1"/>
    <col min="13572" max="13575" width="20.140625" style="4" customWidth="1"/>
    <col min="13576" max="13824" width="11" style="4"/>
    <col min="13825" max="13825" width="5.5703125" style="4" bestFit="1" customWidth="1"/>
    <col min="13826" max="13826" width="6.85546875" style="4" bestFit="1" customWidth="1"/>
    <col min="13827" max="13827" width="52.140625" style="4" customWidth="1"/>
    <col min="13828" max="13831" width="20.140625" style="4" customWidth="1"/>
    <col min="13832" max="14080" width="11" style="4"/>
    <col min="14081" max="14081" width="5.5703125" style="4" bestFit="1" customWidth="1"/>
    <col min="14082" max="14082" width="6.85546875" style="4" bestFit="1" customWidth="1"/>
    <col min="14083" max="14083" width="52.140625" style="4" customWidth="1"/>
    <col min="14084" max="14087" width="20.140625" style="4" customWidth="1"/>
    <col min="14088" max="14336" width="11" style="4"/>
    <col min="14337" max="14337" width="5.5703125" style="4" bestFit="1" customWidth="1"/>
    <col min="14338" max="14338" width="6.85546875" style="4" bestFit="1" customWidth="1"/>
    <col min="14339" max="14339" width="52.140625" style="4" customWidth="1"/>
    <col min="14340" max="14343" width="20.140625" style="4" customWidth="1"/>
    <col min="14344" max="14592" width="11" style="4"/>
    <col min="14593" max="14593" width="5.5703125" style="4" bestFit="1" customWidth="1"/>
    <col min="14594" max="14594" width="6.85546875" style="4" bestFit="1" customWidth="1"/>
    <col min="14595" max="14595" width="52.140625" style="4" customWidth="1"/>
    <col min="14596" max="14599" width="20.140625" style="4" customWidth="1"/>
    <col min="14600" max="14848" width="11" style="4"/>
    <col min="14849" max="14849" width="5.5703125" style="4" bestFit="1" customWidth="1"/>
    <col min="14850" max="14850" width="6.85546875" style="4" bestFit="1" customWidth="1"/>
    <col min="14851" max="14851" width="52.140625" style="4" customWidth="1"/>
    <col min="14852" max="14855" width="20.140625" style="4" customWidth="1"/>
    <col min="14856" max="15104" width="11" style="4"/>
    <col min="15105" max="15105" width="5.5703125" style="4" bestFit="1" customWidth="1"/>
    <col min="15106" max="15106" width="6.85546875" style="4" bestFit="1" customWidth="1"/>
    <col min="15107" max="15107" width="52.140625" style="4" customWidth="1"/>
    <col min="15108" max="15111" width="20.140625" style="4" customWidth="1"/>
    <col min="15112" max="15360" width="11" style="4"/>
    <col min="15361" max="15361" width="5.5703125" style="4" bestFit="1" customWidth="1"/>
    <col min="15362" max="15362" width="6.85546875" style="4" bestFit="1" customWidth="1"/>
    <col min="15363" max="15363" width="52.140625" style="4" customWidth="1"/>
    <col min="15364" max="15367" width="20.140625" style="4" customWidth="1"/>
    <col min="15368" max="15616" width="11" style="4"/>
    <col min="15617" max="15617" width="5.5703125" style="4" bestFit="1" customWidth="1"/>
    <col min="15618" max="15618" width="6.85546875" style="4" bestFit="1" customWidth="1"/>
    <col min="15619" max="15619" width="52.140625" style="4" customWidth="1"/>
    <col min="15620" max="15623" width="20.140625" style="4" customWidth="1"/>
    <col min="15624" max="15872" width="11" style="4"/>
    <col min="15873" max="15873" width="5.5703125" style="4" bestFit="1" customWidth="1"/>
    <col min="15874" max="15874" width="6.85546875" style="4" bestFit="1" customWidth="1"/>
    <col min="15875" max="15875" width="52.140625" style="4" customWidth="1"/>
    <col min="15876" max="15879" width="20.140625" style="4" customWidth="1"/>
    <col min="15880" max="16128" width="11" style="4"/>
    <col min="16129" max="16129" width="5.5703125" style="4" bestFit="1" customWidth="1"/>
    <col min="16130" max="16130" width="6.85546875" style="4" bestFit="1" customWidth="1"/>
    <col min="16131" max="16131" width="52.140625" style="4" customWidth="1"/>
    <col min="16132" max="16135" width="20.140625" style="4" customWidth="1"/>
    <col min="16136" max="16384" width="11" style="4"/>
  </cols>
  <sheetData>
    <row r="1" spans="1:7">
      <c r="A1" s="1"/>
      <c r="B1" s="2"/>
      <c r="C1" s="1"/>
      <c r="D1" s="3"/>
      <c r="E1" s="3"/>
      <c r="F1" s="3"/>
      <c r="G1" s="3"/>
    </row>
    <row r="2" spans="1:7">
      <c r="A2" s="1"/>
      <c r="B2" s="2"/>
      <c r="C2" s="1"/>
      <c r="D2" s="3"/>
      <c r="E2" s="3"/>
      <c r="F2" s="3"/>
      <c r="G2" s="3"/>
    </row>
    <row r="3" spans="1:7" ht="14.25" customHeight="1">
      <c r="A3" s="60" t="s">
        <v>0</v>
      </c>
      <c r="B3" s="60"/>
      <c r="C3" s="60"/>
      <c r="D3" s="60"/>
      <c r="E3" s="60"/>
      <c r="F3" s="60"/>
      <c r="G3" s="60"/>
    </row>
    <row r="4" spans="1:7" ht="14.25" thickBot="1">
      <c r="A4" s="5"/>
      <c r="B4" s="6"/>
      <c r="C4" s="5"/>
      <c r="D4" s="7"/>
      <c r="E4" s="7"/>
      <c r="F4" s="8"/>
      <c r="G4" s="9" t="s">
        <v>1</v>
      </c>
    </row>
    <row r="5" spans="1:7" ht="13.5" thickTop="1">
      <c r="A5" s="10"/>
      <c r="B5" s="11"/>
      <c r="E5" s="12" t="s">
        <v>2</v>
      </c>
      <c r="F5" s="12" t="s">
        <v>3</v>
      </c>
      <c r="G5" s="12" t="s">
        <v>2</v>
      </c>
    </row>
    <row r="6" spans="1:7">
      <c r="A6" s="10"/>
      <c r="B6" s="11"/>
      <c r="C6" s="13" t="s">
        <v>4</v>
      </c>
      <c r="D6" s="12" t="s">
        <v>5</v>
      </c>
      <c r="E6" s="12" t="s">
        <v>6</v>
      </c>
      <c r="F6" s="12" t="s">
        <v>6</v>
      </c>
      <c r="G6" s="12" t="s">
        <v>6</v>
      </c>
    </row>
    <row r="7" spans="1:7" ht="13.5" thickBot="1">
      <c r="A7" s="14"/>
      <c r="B7" s="15"/>
      <c r="C7" s="14"/>
      <c r="D7" s="16" t="s">
        <v>7</v>
      </c>
      <c r="E7" s="16" t="s">
        <v>8</v>
      </c>
      <c r="F7" s="16" t="s">
        <v>8</v>
      </c>
      <c r="G7" s="17" t="s">
        <v>9</v>
      </c>
    </row>
    <row r="8" spans="1:7" ht="0.95" hidden="1" customHeight="1">
      <c r="A8" s="18"/>
      <c r="B8" s="19"/>
      <c r="C8" s="18"/>
      <c r="D8" s="20"/>
      <c r="E8" s="20"/>
      <c r="F8" s="20"/>
      <c r="G8" s="21"/>
    </row>
    <row r="9" spans="1:7" ht="12" customHeight="1" thickTop="1">
      <c r="A9" s="18"/>
      <c r="B9" s="19"/>
      <c r="C9" s="18"/>
      <c r="D9" s="20"/>
      <c r="E9" s="20"/>
      <c r="F9" s="20"/>
      <c r="G9" s="21"/>
    </row>
    <row r="10" spans="1:7" ht="15" customHeight="1">
      <c r="A10" s="1"/>
      <c r="B10" s="2"/>
      <c r="C10" s="22" t="s">
        <v>10</v>
      </c>
      <c r="D10" s="3"/>
      <c r="E10" s="3"/>
      <c r="F10" s="3"/>
      <c r="G10" s="3"/>
    </row>
    <row r="11" spans="1:7" ht="15" customHeight="1">
      <c r="A11" s="1"/>
      <c r="B11" s="23" t="s">
        <v>11</v>
      </c>
      <c r="C11" s="22" t="s">
        <v>12</v>
      </c>
      <c r="D11" s="3"/>
      <c r="E11" s="3"/>
      <c r="F11" s="3"/>
      <c r="G11" s="3"/>
    </row>
    <row r="12" spans="1:7" ht="15" customHeight="1">
      <c r="A12" s="1"/>
      <c r="B12" s="2" t="s">
        <v>13</v>
      </c>
      <c r="C12" s="24" t="s">
        <v>14</v>
      </c>
      <c r="D12" s="3"/>
      <c r="E12" s="3"/>
      <c r="F12" s="3"/>
      <c r="G12" s="3"/>
    </row>
    <row r="13" spans="1:7" ht="15" customHeight="1">
      <c r="A13" s="1"/>
      <c r="B13" s="23">
        <v>8009</v>
      </c>
      <c r="C13" s="22" t="s">
        <v>15</v>
      </c>
      <c r="D13" s="3">
        <v>1255284</v>
      </c>
      <c r="E13" s="3">
        <v>1210000</v>
      </c>
      <c r="F13" s="3">
        <v>1210000</v>
      </c>
      <c r="G13" s="3">
        <v>2000000</v>
      </c>
    </row>
    <row r="14" spans="1:7" ht="15" customHeight="1">
      <c r="A14" s="1"/>
      <c r="B14" s="23">
        <v>8011</v>
      </c>
      <c r="C14" s="22" t="s">
        <v>16</v>
      </c>
      <c r="D14" s="3"/>
      <c r="E14" s="3"/>
      <c r="F14" s="3"/>
      <c r="G14" s="3"/>
    </row>
    <row r="15" spans="1:7" ht="15" customHeight="1">
      <c r="A15" s="1"/>
      <c r="B15" s="2">
        <v>107</v>
      </c>
      <c r="C15" s="24" t="s">
        <v>17</v>
      </c>
      <c r="D15" s="3"/>
      <c r="E15" s="25"/>
      <c r="F15" s="25"/>
      <c r="G15" s="25"/>
    </row>
    <row r="16" spans="1:7" ht="15" customHeight="1">
      <c r="A16" s="1"/>
      <c r="B16" s="26">
        <v>1</v>
      </c>
      <c r="C16" s="24" t="s">
        <v>18</v>
      </c>
      <c r="D16" s="27">
        <v>13014</v>
      </c>
      <c r="E16" s="3">
        <v>4250</v>
      </c>
      <c r="F16" s="3">
        <v>4250</v>
      </c>
      <c r="G16" s="3">
        <v>12260</v>
      </c>
    </row>
    <row r="17" spans="1:7" ht="15" customHeight="1">
      <c r="A17" s="1"/>
      <c r="B17" s="26">
        <v>2</v>
      </c>
      <c r="C17" s="24" t="s">
        <v>19</v>
      </c>
      <c r="D17" s="25">
        <v>0</v>
      </c>
      <c r="E17" s="3">
        <v>9300</v>
      </c>
      <c r="F17" s="3">
        <v>9300</v>
      </c>
      <c r="G17" s="3">
        <v>28600</v>
      </c>
    </row>
    <row r="18" spans="1:7" ht="15" customHeight="1">
      <c r="A18" s="1" t="s">
        <v>20</v>
      </c>
      <c r="B18" s="23" t="s">
        <v>11</v>
      </c>
      <c r="C18" s="22" t="s">
        <v>12</v>
      </c>
      <c r="D18" s="28">
        <f>SUM(D12:D17)</f>
        <v>1268298</v>
      </c>
      <c r="E18" s="28">
        <f>SUM(E12:E17)</f>
        <v>1223550</v>
      </c>
      <c r="F18" s="28">
        <f>SUM(F12:F17)</f>
        <v>1223550</v>
      </c>
      <c r="G18" s="28">
        <f>SUM(G12:G17)</f>
        <v>2040860</v>
      </c>
    </row>
    <row r="19" spans="1:7" ht="12" customHeight="1">
      <c r="A19" s="1"/>
      <c r="B19" s="2"/>
      <c r="C19" s="22"/>
      <c r="D19" s="20"/>
      <c r="E19" s="20"/>
      <c r="F19" s="20"/>
      <c r="G19" s="20"/>
    </row>
    <row r="20" spans="1:7" ht="15" customHeight="1">
      <c r="A20" s="1"/>
      <c r="B20" s="23" t="s">
        <v>21</v>
      </c>
      <c r="C20" s="22" t="s">
        <v>22</v>
      </c>
      <c r="D20" s="3"/>
      <c r="E20" s="3"/>
      <c r="F20" s="3"/>
      <c r="G20" s="3"/>
    </row>
    <row r="21" spans="1:7" ht="15" customHeight="1">
      <c r="A21" s="1"/>
      <c r="B21" s="23" t="s">
        <v>23</v>
      </c>
      <c r="C21" s="22" t="s">
        <v>24</v>
      </c>
      <c r="D21" s="3"/>
      <c r="E21" s="3"/>
      <c r="F21" s="3"/>
      <c r="G21" s="3"/>
    </row>
    <row r="22" spans="1:7" ht="15" customHeight="1">
      <c r="A22" s="1"/>
      <c r="B22" s="23">
        <v>8121</v>
      </c>
      <c r="C22" s="22" t="s">
        <v>25</v>
      </c>
      <c r="D22" s="27">
        <v>2471704</v>
      </c>
      <c r="E22" s="3">
        <v>250800</v>
      </c>
      <c r="F22" s="3">
        <v>250800</v>
      </c>
      <c r="G22" s="3">
        <v>1165000</v>
      </c>
    </row>
    <row r="23" spans="1:7" ht="15" customHeight="1">
      <c r="A23" s="1" t="s">
        <v>20</v>
      </c>
      <c r="B23" s="23" t="s">
        <v>23</v>
      </c>
      <c r="C23" s="22" t="s">
        <v>24</v>
      </c>
      <c r="D23" s="29">
        <f>D22</f>
        <v>2471704</v>
      </c>
      <c r="E23" s="28">
        <f>E22</f>
        <v>250800</v>
      </c>
      <c r="F23" s="29">
        <f>F22</f>
        <v>250800</v>
      </c>
      <c r="G23" s="28">
        <f>G22</f>
        <v>1165000</v>
      </c>
    </row>
    <row r="24" spans="1:7" ht="12" customHeight="1">
      <c r="A24" s="1"/>
      <c r="B24" s="23"/>
      <c r="C24" s="22"/>
      <c r="D24" s="30"/>
      <c r="E24" s="20"/>
      <c r="F24" s="30"/>
      <c r="G24" s="20"/>
    </row>
    <row r="25" spans="1:7" ht="15" customHeight="1">
      <c r="A25" s="1"/>
      <c r="B25" s="23" t="s">
        <v>26</v>
      </c>
      <c r="C25" s="22" t="s">
        <v>27</v>
      </c>
      <c r="D25" s="3"/>
      <c r="E25" s="3"/>
      <c r="F25" s="3"/>
      <c r="G25" s="3"/>
    </row>
    <row r="26" spans="1:7" ht="15" customHeight="1">
      <c r="A26" s="1"/>
      <c r="B26" s="23">
        <v>8222</v>
      </c>
      <c r="C26" s="22" t="s">
        <v>28</v>
      </c>
      <c r="D26" s="3"/>
      <c r="E26" s="3"/>
      <c r="F26" s="3"/>
      <c r="G26" s="3"/>
    </row>
    <row r="27" spans="1:7" ht="15" customHeight="1">
      <c r="A27" s="1"/>
      <c r="B27" s="26">
        <v>1</v>
      </c>
      <c r="C27" s="24" t="s">
        <v>29</v>
      </c>
      <c r="D27" s="3"/>
      <c r="E27" s="3"/>
      <c r="F27" s="3"/>
      <c r="G27" s="3"/>
    </row>
    <row r="28" spans="1:7" ht="15" customHeight="1">
      <c r="A28" s="18"/>
      <c r="B28" s="31">
        <v>101</v>
      </c>
      <c r="C28" s="32" t="s">
        <v>28</v>
      </c>
      <c r="D28" s="30">
        <v>659900</v>
      </c>
      <c r="E28" s="33">
        <v>0</v>
      </c>
      <c r="F28" s="33">
        <v>0</v>
      </c>
      <c r="G28" s="33">
        <v>0</v>
      </c>
    </row>
    <row r="29" spans="1:7" ht="15" customHeight="1">
      <c r="A29" s="18"/>
      <c r="B29" s="31">
        <v>2</v>
      </c>
      <c r="C29" s="32" t="s">
        <v>30</v>
      </c>
      <c r="D29" s="33"/>
      <c r="E29" s="33"/>
      <c r="F29" s="33">
        <v>0</v>
      </c>
      <c r="G29" s="33"/>
    </row>
    <row r="30" spans="1:7" ht="15" customHeight="1">
      <c r="A30" s="18"/>
      <c r="B30" s="31">
        <v>101</v>
      </c>
      <c r="C30" s="32" t="s">
        <v>30</v>
      </c>
      <c r="D30" s="20">
        <v>120000</v>
      </c>
      <c r="E30" s="20">
        <v>120000</v>
      </c>
      <c r="F30" s="20">
        <v>120000</v>
      </c>
      <c r="G30" s="20">
        <v>120000</v>
      </c>
    </row>
    <row r="31" spans="1:7" ht="12" customHeight="1">
      <c r="A31" s="18"/>
      <c r="B31" s="31"/>
      <c r="C31" s="32"/>
      <c r="D31" s="20"/>
      <c r="E31" s="20"/>
      <c r="F31" s="20"/>
      <c r="G31" s="20"/>
    </row>
    <row r="32" spans="1:7" ht="14.1" customHeight="1">
      <c r="A32" s="18"/>
      <c r="B32" s="34">
        <v>8235</v>
      </c>
      <c r="C32" s="35" t="s">
        <v>31</v>
      </c>
      <c r="D32" s="33"/>
      <c r="E32" s="20"/>
      <c r="F32" s="20"/>
      <c r="G32" s="20"/>
    </row>
    <row r="33" spans="1:7" ht="14.1" customHeight="1">
      <c r="A33" s="18"/>
      <c r="B33" s="19">
        <v>117</v>
      </c>
      <c r="C33" s="32" t="s">
        <v>32</v>
      </c>
      <c r="D33" s="33"/>
      <c r="E33" s="33"/>
      <c r="F33" s="33"/>
      <c r="G33" s="33"/>
    </row>
    <row r="34" spans="1:7" ht="14.1" customHeight="1">
      <c r="A34" s="36"/>
      <c r="B34" s="37">
        <v>120</v>
      </c>
      <c r="C34" s="38" t="s">
        <v>33</v>
      </c>
      <c r="D34" s="39">
        <v>20000</v>
      </c>
      <c r="E34" s="40">
        <v>20000</v>
      </c>
      <c r="F34" s="40">
        <v>20000</v>
      </c>
      <c r="G34" s="40">
        <v>20000</v>
      </c>
    </row>
    <row r="35" spans="1:7" ht="14.1" customHeight="1">
      <c r="A35" s="18"/>
      <c r="B35" s="19">
        <v>200</v>
      </c>
      <c r="C35" s="32" t="s">
        <v>34</v>
      </c>
      <c r="D35" s="20"/>
      <c r="E35" s="25"/>
      <c r="F35" s="25"/>
      <c r="G35" s="25"/>
    </row>
    <row r="36" spans="1:7" ht="14.1" customHeight="1">
      <c r="A36" s="18"/>
      <c r="B36" s="41">
        <v>2</v>
      </c>
      <c r="C36" s="42" t="s">
        <v>35</v>
      </c>
      <c r="D36" s="30">
        <v>244064</v>
      </c>
      <c r="E36" s="20">
        <v>110000</v>
      </c>
      <c r="F36" s="20">
        <v>110000</v>
      </c>
      <c r="G36" s="20">
        <v>160000</v>
      </c>
    </row>
    <row r="37" spans="1:7" ht="14.1" customHeight="1">
      <c r="A37" s="18"/>
      <c r="B37" s="41">
        <v>3</v>
      </c>
      <c r="C37" s="43" t="s">
        <v>36</v>
      </c>
      <c r="D37" s="44">
        <v>54314</v>
      </c>
      <c r="E37" s="40">
        <v>377827</v>
      </c>
      <c r="F37" s="40">
        <v>377827</v>
      </c>
      <c r="G37" s="40">
        <v>122173</v>
      </c>
    </row>
    <row r="38" spans="1:7" ht="14.1" customHeight="1">
      <c r="A38" s="18" t="s">
        <v>20</v>
      </c>
      <c r="B38" s="23" t="s">
        <v>26</v>
      </c>
      <c r="C38" s="22" t="s">
        <v>27</v>
      </c>
      <c r="D38" s="39">
        <f>SUM(D27:D37)</f>
        <v>1098278</v>
      </c>
      <c r="E38" s="39">
        <f>SUM(E27:E37)</f>
        <v>627827</v>
      </c>
      <c r="F38" s="39">
        <f>SUM(F27:F37)</f>
        <v>627827</v>
      </c>
      <c r="G38" s="39">
        <f>SUM(G27:G37)</f>
        <v>422173</v>
      </c>
    </row>
    <row r="39" spans="1:7" ht="14.1" customHeight="1">
      <c r="A39" s="18" t="s">
        <v>20</v>
      </c>
      <c r="B39" s="34" t="s">
        <v>21</v>
      </c>
      <c r="C39" s="35" t="s">
        <v>22</v>
      </c>
      <c r="D39" s="40">
        <f>D38+D23</f>
        <v>3569982</v>
      </c>
      <c r="E39" s="40">
        <f>E38+E23</f>
        <v>878627</v>
      </c>
      <c r="F39" s="40">
        <f>F38+F23</f>
        <v>878627</v>
      </c>
      <c r="G39" s="40">
        <f>G38+G23</f>
        <v>1587173</v>
      </c>
    </row>
    <row r="40" spans="1:7" ht="14.1" customHeight="1">
      <c r="A40" s="1"/>
      <c r="B40" s="2"/>
      <c r="C40" s="22"/>
      <c r="D40" s="20"/>
      <c r="E40" s="20"/>
      <c r="F40" s="20"/>
      <c r="G40" s="20"/>
    </row>
    <row r="41" spans="1:7" ht="14.1" customHeight="1">
      <c r="A41" s="1"/>
      <c r="B41" s="23" t="s">
        <v>37</v>
      </c>
      <c r="C41" s="22" t="s">
        <v>38</v>
      </c>
      <c r="D41" s="3"/>
      <c r="E41" s="3"/>
      <c r="F41" s="3"/>
      <c r="G41" s="3"/>
    </row>
    <row r="42" spans="1:7" ht="14.1" customHeight="1">
      <c r="A42" s="1"/>
      <c r="B42" s="2" t="s">
        <v>39</v>
      </c>
      <c r="C42" s="24" t="s">
        <v>40</v>
      </c>
      <c r="D42" s="3"/>
      <c r="E42" s="3"/>
      <c r="F42" s="3"/>
      <c r="G42" s="3"/>
    </row>
    <row r="43" spans="1:7" ht="14.1" customHeight="1">
      <c r="A43" s="1"/>
      <c r="B43" s="23">
        <v>8342</v>
      </c>
      <c r="C43" s="22" t="s">
        <v>41</v>
      </c>
      <c r="D43" s="45">
        <v>0</v>
      </c>
      <c r="E43" s="20">
        <v>170350</v>
      </c>
      <c r="F43" s="30">
        <v>179976</v>
      </c>
      <c r="G43" s="46">
        <v>309460</v>
      </c>
    </row>
    <row r="44" spans="1:7" ht="14.1" customHeight="1">
      <c r="A44" s="1"/>
      <c r="B44" s="23"/>
      <c r="C44" s="22"/>
      <c r="D44" s="46"/>
      <c r="E44" s="46"/>
      <c r="F44" s="46"/>
      <c r="G44" s="46"/>
    </row>
    <row r="45" spans="1:7" ht="14.1" customHeight="1">
      <c r="A45" s="1"/>
      <c r="B45" s="2" t="s">
        <v>13</v>
      </c>
      <c r="C45" s="24" t="s">
        <v>42</v>
      </c>
      <c r="D45" s="47"/>
      <c r="E45" s="47"/>
      <c r="F45" s="47"/>
      <c r="G45" s="47"/>
    </row>
    <row r="46" spans="1:7" ht="14.1" customHeight="1">
      <c r="A46" s="1"/>
      <c r="B46" s="23">
        <v>8443</v>
      </c>
      <c r="C46" s="22" t="s">
        <v>43</v>
      </c>
      <c r="D46" s="47"/>
      <c r="E46" s="47"/>
      <c r="F46" s="47"/>
      <c r="G46" s="47"/>
    </row>
    <row r="47" spans="1:7" ht="14.1" customHeight="1">
      <c r="A47" s="1"/>
      <c r="B47" s="2">
        <v>103</v>
      </c>
      <c r="C47" s="24" t="s">
        <v>44</v>
      </c>
      <c r="D47" s="47">
        <v>111445</v>
      </c>
      <c r="E47" s="27">
        <v>112883</v>
      </c>
      <c r="F47" s="27">
        <v>112883</v>
      </c>
      <c r="G47" s="27">
        <v>91089</v>
      </c>
    </row>
    <row r="48" spans="1:7" ht="14.1" customHeight="1">
      <c r="A48" s="1"/>
      <c r="B48" s="2">
        <v>104</v>
      </c>
      <c r="C48" s="24" t="s">
        <v>45</v>
      </c>
      <c r="D48" s="25">
        <v>0</v>
      </c>
      <c r="E48" s="27">
        <v>25</v>
      </c>
      <c r="F48" s="27">
        <v>25</v>
      </c>
      <c r="G48" s="27">
        <v>227</v>
      </c>
    </row>
    <row r="49" spans="1:7" ht="14.1" customHeight="1">
      <c r="A49" s="1"/>
      <c r="B49" s="2">
        <v>108</v>
      </c>
      <c r="C49" s="24" t="s">
        <v>46</v>
      </c>
      <c r="D49" s="47">
        <v>255639</v>
      </c>
      <c r="E49" s="27">
        <v>268861</v>
      </c>
      <c r="F49" s="27">
        <v>268861</v>
      </c>
      <c r="G49" s="27">
        <v>276706</v>
      </c>
    </row>
    <row r="50" spans="1:7" ht="14.1" customHeight="1">
      <c r="A50" s="1"/>
      <c r="B50" s="2">
        <v>109</v>
      </c>
      <c r="C50" s="24" t="s">
        <v>47</v>
      </c>
      <c r="D50" s="47">
        <v>10649</v>
      </c>
      <c r="E50" s="27">
        <v>8827</v>
      </c>
      <c r="F50" s="27">
        <v>8827</v>
      </c>
      <c r="G50" s="27">
        <v>13698</v>
      </c>
    </row>
    <row r="51" spans="1:7" ht="14.1" customHeight="1">
      <c r="A51" s="1"/>
      <c r="B51" s="2">
        <v>121</v>
      </c>
      <c r="C51" s="24" t="s">
        <v>48</v>
      </c>
      <c r="D51" s="25">
        <v>0</v>
      </c>
      <c r="E51" s="25">
        <v>0</v>
      </c>
      <c r="F51" s="48">
        <v>0</v>
      </c>
      <c r="G51" s="48">
        <v>0</v>
      </c>
    </row>
    <row r="52" spans="1:7" ht="14.1" customHeight="1">
      <c r="A52" s="1"/>
      <c r="B52" s="2">
        <v>800</v>
      </c>
      <c r="C52" s="24" t="s">
        <v>41</v>
      </c>
      <c r="D52" s="25">
        <v>0</v>
      </c>
      <c r="E52" s="27">
        <v>1933</v>
      </c>
      <c r="F52" s="27">
        <v>1933</v>
      </c>
      <c r="G52" s="27">
        <v>1135</v>
      </c>
    </row>
    <row r="53" spans="1:7" ht="14.1" customHeight="1">
      <c r="A53" s="1" t="s">
        <v>20</v>
      </c>
      <c r="B53" s="23">
        <v>8443</v>
      </c>
      <c r="C53" s="22" t="s">
        <v>43</v>
      </c>
      <c r="D53" s="28">
        <f>SUM(D45:D52)</f>
        <v>377733</v>
      </c>
      <c r="E53" s="28">
        <f>SUM(E45:E52)</f>
        <v>392529</v>
      </c>
      <c r="F53" s="28">
        <f>SUM(F45:F52)</f>
        <v>392529</v>
      </c>
      <c r="G53" s="28">
        <f>SUM(G45:G52)</f>
        <v>382855</v>
      </c>
    </row>
    <row r="54" spans="1:7" ht="14.1" customHeight="1">
      <c r="A54" s="18" t="s">
        <v>20</v>
      </c>
      <c r="B54" s="34" t="s">
        <v>37</v>
      </c>
      <c r="C54" s="35" t="s">
        <v>38</v>
      </c>
      <c r="D54" s="28">
        <f>D53+D43</f>
        <v>377733</v>
      </c>
      <c r="E54" s="28">
        <f>E53+E43</f>
        <v>562879</v>
      </c>
      <c r="F54" s="28">
        <f>F53+F43</f>
        <v>572505</v>
      </c>
      <c r="G54" s="28">
        <f>G53+G43</f>
        <v>692315</v>
      </c>
    </row>
    <row r="55" spans="1:7" ht="14.1" customHeight="1">
      <c r="A55" s="18"/>
      <c r="B55" s="19"/>
      <c r="C55" s="32"/>
      <c r="D55" s="20"/>
      <c r="E55" s="20"/>
      <c r="F55" s="20"/>
      <c r="G55" s="20"/>
    </row>
    <row r="56" spans="1:7" ht="14.1" customHeight="1">
      <c r="A56" s="18"/>
      <c r="B56" s="34" t="s">
        <v>49</v>
      </c>
      <c r="C56" s="35" t="s">
        <v>50</v>
      </c>
      <c r="D56" s="20"/>
      <c r="E56" s="20"/>
      <c r="F56" s="20"/>
      <c r="G56" s="20"/>
    </row>
    <row r="57" spans="1:7" ht="14.1" customHeight="1">
      <c r="A57" s="18"/>
      <c r="B57" s="19" t="s">
        <v>13</v>
      </c>
      <c r="C57" s="32" t="s">
        <v>51</v>
      </c>
      <c r="D57" s="46"/>
      <c r="E57" s="20"/>
      <c r="F57" s="20"/>
      <c r="G57" s="20"/>
    </row>
    <row r="58" spans="1:7" ht="14.1" customHeight="1">
      <c r="A58" s="18"/>
      <c r="B58" s="34">
        <v>8658</v>
      </c>
      <c r="C58" s="35" t="s">
        <v>52</v>
      </c>
      <c r="D58" s="46"/>
      <c r="E58" s="20"/>
      <c r="F58" s="20"/>
      <c r="G58" s="20"/>
    </row>
    <row r="59" spans="1:7" ht="14.1" customHeight="1">
      <c r="A59" s="18"/>
      <c r="B59" s="19">
        <v>101</v>
      </c>
      <c r="C59" s="32" t="s">
        <v>53</v>
      </c>
      <c r="D59" s="46">
        <v>-15901</v>
      </c>
      <c r="E59" s="20">
        <v>11</v>
      </c>
      <c r="F59" s="20">
        <v>11</v>
      </c>
      <c r="G59" s="33">
        <v>0</v>
      </c>
    </row>
    <row r="60" spans="1:7" ht="15" customHeight="1">
      <c r="A60" s="1"/>
      <c r="B60" s="2">
        <v>102</v>
      </c>
      <c r="C60" s="24" t="s">
        <v>54</v>
      </c>
      <c r="D60" s="47">
        <v>803</v>
      </c>
      <c r="E60" s="3">
        <v>1465</v>
      </c>
      <c r="F60" s="3">
        <v>1465</v>
      </c>
      <c r="G60" s="3">
        <v>50</v>
      </c>
    </row>
    <row r="61" spans="1:7" ht="15" customHeight="1">
      <c r="A61" s="18"/>
      <c r="B61" s="49">
        <v>112</v>
      </c>
      <c r="C61" s="50" t="s">
        <v>55</v>
      </c>
      <c r="D61" s="51">
        <v>23830</v>
      </c>
      <c r="E61" s="20">
        <v>101287</v>
      </c>
      <c r="F61" s="52">
        <v>101287</v>
      </c>
      <c r="G61" s="20">
        <v>50661</v>
      </c>
    </row>
    <row r="62" spans="1:7" ht="15" customHeight="1">
      <c r="A62" s="36"/>
      <c r="B62" s="37">
        <v>123</v>
      </c>
      <c r="C62" s="38" t="s">
        <v>56</v>
      </c>
      <c r="D62" s="39">
        <v>259</v>
      </c>
      <c r="E62" s="40">
        <v>94</v>
      </c>
      <c r="F62" s="40">
        <v>94</v>
      </c>
      <c r="G62" s="40">
        <v>2931</v>
      </c>
    </row>
    <row r="63" spans="1:7" ht="15" customHeight="1">
      <c r="A63" s="1"/>
      <c r="B63" s="2">
        <v>135</v>
      </c>
      <c r="C63" s="24" t="s">
        <v>57</v>
      </c>
      <c r="D63" s="47">
        <v>4127</v>
      </c>
      <c r="E63" s="25">
        <v>0</v>
      </c>
      <c r="F63" s="25">
        <v>0</v>
      </c>
      <c r="G63" s="25">
        <v>0</v>
      </c>
    </row>
    <row r="64" spans="1:7" ht="15" customHeight="1">
      <c r="A64" s="1"/>
      <c r="B64" s="53" t="s">
        <v>58</v>
      </c>
      <c r="C64" s="24" t="s">
        <v>59</v>
      </c>
      <c r="D64" s="25"/>
      <c r="E64" s="25"/>
      <c r="F64" s="25"/>
      <c r="G64" s="25"/>
    </row>
    <row r="65" spans="1:7" ht="15" customHeight="1">
      <c r="A65" s="1"/>
      <c r="B65" s="23">
        <v>8670</v>
      </c>
      <c r="C65" s="22" t="s">
        <v>60</v>
      </c>
      <c r="D65" s="47">
        <v>21551583</v>
      </c>
      <c r="E65" s="3">
        <v>19565816</v>
      </c>
      <c r="F65" s="3">
        <v>19565816</v>
      </c>
      <c r="G65" s="3">
        <v>21889025</v>
      </c>
    </row>
    <row r="66" spans="1:7" ht="15" customHeight="1">
      <c r="A66" s="1"/>
      <c r="B66" s="23">
        <v>8671</v>
      </c>
      <c r="C66" s="22" t="s">
        <v>61</v>
      </c>
      <c r="D66" s="47">
        <v>49202</v>
      </c>
      <c r="E66" s="3">
        <v>41180</v>
      </c>
      <c r="F66" s="3">
        <v>41180</v>
      </c>
      <c r="G66" s="3">
        <v>50202</v>
      </c>
    </row>
    <row r="67" spans="1:7" ht="15" customHeight="1">
      <c r="A67" s="1"/>
      <c r="B67" s="23">
        <v>8672</v>
      </c>
      <c r="C67" s="22" t="s">
        <v>62</v>
      </c>
      <c r="D67" s="47">
        <v>156</v>
      </c>
      <c r="E67" s="3">
        <v>120</v>
      </c>
      <c r="F67" s="3">
        <v>120</v>
      </c>
      <c r="G67" s="3">
        <v>96</v>
      </c>
    </row>
    <row r="68" spans="1:7" ht="15" customHeight="1">
      <c r="A68" s="1"/>
      <c r="B68" s="23">
        <v>8673</v>
      </c>
      <c r="C68" s="22" t="s">
        <v>63</v>
      </c>
      <c r="D68" s="47">
        <v>14600000</v>
      </c>
      <c r="E68" s="3">
        <v>10750000</v>
      </c>
      <c r="F68" s="3">
        <v>18170000</v>
      </c>
      <c r="G68" s="3">
        <v>18170000</v>
      </c>
    </row>
    <row r="69" spans="1:7" ht="15" customHeight="1">
      <c r="A69" s="1"/>
      <c r="B69" s="23">
        <v>8680</v>
      </c>
      <c r="C69" s="22" t="s">
        <v>64</v>
      </c>
      <c r="D69" s="25">
        <v>0</v>
      </c>
      <c r="E69" s="25">
        <v>0</v>
      </c>
      <c r="F69" s="25">
        <v>0</v>
      </c>
      <c r="G69" s="25">
        <v>0</v>
      </c>
    </row>
    <row r="70" spans="1:7" ht="15" customHeight="1">
      <c r="A70" s="18" t="s">
        <v>20</v>
      </c>
      <c r="B70" s="23" t="s">
        <v>49</v>
      </c>
      <c r="C70" s="22" t="s">
        <v>50</v>
      </c>
      <c r="D70" s="29">
        <f>SUM(D58:D69)</f>
        <v>36214059</v>
      </c>
      <c r="E70" s="28">
        <f>SUM(E58:E68)</f>
        <v>30459973</v>
      </c>
      <c r="F70" s="28">
        <f>SUM(F58:F68)</f>
        <v>37879973</v>
      </c>
      <c r="G70" s="28">
        <f>SUM(G58:G68)</f>
        <v>40162965</v>
      </c>
    </row>
    <row r="71" spans="1:7" ht="15" customHeight="1">
      <c r="A71" s="18"/>
      <c r="B71" s="2"/>
      <c r="C71" s="1"/>
      <c r="D71" s="3"/>
      <c r="E71" s="3"/>
      <c r="F71" s="3"/>
      <c r="G71" s="3"/>
    </row>
    <row r="72" spans="1:7" ht="15" customHeight="1">
      <c r="A72" s="18"/>
      <c r="B72" s="23" t="s">
        <v>65</v>
      </c>
      <c r="C72" s="22" t="s">
        <v>66</v>
      </c>
      <c r="D72" s="3"/>
      <c r="E72" s="3"/>
      <c r="F72" s="3"/>
      <c r="G72" s="3"/>
    </row>
    <row r="73" spans="1:7" ht="25.5">
      <c r="A73" s="18"/>
      <c r="B73" s="23">
        <v>8782</v>
      </c>
      <c r="C73" s="22" t="s">
        <v>67</v>
      </c>
      <c r="D73" s="3">
        <v>9139114</v>
      </c>
      <c r="E73" s="3">
        <v>6750947</v>
      </c>
      <c r="F73" s="3">
        <v>6750947</v>
      </c>
      <c r="G73" s="3">
        <v>10320734</v>
      </c>
    </row>
    <row r="74" spans="1:7" ht="15" customHeight="1">
      <c r="A74" s="18" t="s">
        <v>20</v>
      </c>
      <c r="B74" s="23" t="s">
        <v>65</v>
      </c>
      <c r="C74" s="22" t="s">
        <v>66</v>
      </c>
      <c r="D74" s="28">
        <f>SUM(D72:D73)</f>
        <v>9139114</v>
      </c>
      <c r="E74" s="28">
        <f>SUM(E72:E73)</f>
        <v>6750947</v>
      </c>
      <c r="F74" s="28">
        <f>SUM(F72:F73)</f>
        <v>6750947</v>
      </c>
      <c r="G74" s="28">
        <f>SUM(G72:G73)</f>
        <v>10320734</v>
      </c>
    </row>
    <row r="75" spans="1:7" ht="15" customHeight="1">
      <c r="A75" s="18" t="s">
        <v>20</v>
      </c>
      <c r="B75" s="23" t="s">
        <v>68</v>
      </c>
      <c r="C75" s="22" t="s">
        <v>69</v>
      </c>
      <c r="D75" s="3">
        <f>D74+D70+D54+D39+D18</f>
        <v>50569186</v>
      </c>
      <c r="E75" s="3">
        <f>E74+E70+E54+E39+E18</f>
        <v>39875976</v>
      </c>
      <c r="F75" s="3">
        <f>F74+F70+F54+F39+F18</f>
        <v>47305602</v>
      </c>
      <c r="G75" s="3">
        <f>G74+G70+G54+G39+G18</f>
        <v>54804047</v>
      </c>
    </row>
    <row r="76" spans="1:7" ht="15" customHeight="1">
      <c r="A76" s="18" t="s">
        <v>20</v>
      </c>
      <c r="B76" s="23"/>
      <c r="C76" s="22" t="s">
        <v>70</v>
      </c>
      <c r="D76" s="28">
        <v>90006488</v>
      </c>
      <c r="E76" s="28">
        <v>90980682</v>
      </c>
      <c r="F76" s="28">
        <v>99023480</v>
      </c>
      <c r="G76" s="28">
        <v>108659220</v>
      </c>
    </row>
    <row r="77" spans="1:7" ht="15" customHeight="1">
      <c r="A77" s="1"/>
      <c r="B77" s="2"/>
      <c r="C77" s="23"/>
      <c r="D77" s="3"/>
      <c r="E77" s="20"/>
      <c r="F77" s="20"/>
      <c r="G77" s="20"/>
    </row>
    <row r="78" spans="1:7" ht="15" customHeight="1">
      <c r="A78" s="1"/>
      <c r="B78" s="23" t="s">
        <v>71</v>
      </c>
      <c r="C78" s="22" t="s">
        <v>72</v>
      </c>
      <c r="D78" s="3"/>
      <c r="E78" s="3"/>
      <c r="F78" s="3"/>
      <c r="G78" s="3"/>
    </row>
    <row r="79" spans="1:7" ht="15" customHeight="1">
      <c r="A79" s="1"/>
      <c r="B79" s="23">
        <v>8999</v>
      </c>
      <c r="C79" s="22" t="s">
        <v>73</v>
      </c>
      <c r="D79" s="3">
        <v>1287583</v>
      </c>
      <c r="E79" s="3">
        <v>1708532</v>
      </c>
      <c r="F79" s="3">
        <v>694369</v>
      </c>
      <c r="G79" s="3">
        <v>694045</v>
      </c>
    </row>
    <row r="80" spans="1:7" ht="15" customHeight="1" thickBot="1">
      <c r="A80" s="5"/>
      <c r="B80" s="6"/>
      <c r="C80" s="54" t="s">
        <v>74</v>
      </c>
      <c r="D80" s="55">
        <f>D76+D79</f>
        <v>91294071</v>
      </c>
      <c r="E80" s="55">
        <f>E79+E76</f>
        <v>92689214</v>
      </c>
      <c r="F80" s="55">
        <f>F79+F76</f>
        <v>99717849</v>
      </c>
      <c r="G80" s="55">
        <f>G79+G76</f>
        <v>109353265</v>
      </c>
    </row>
    <row r="81" spans="1:7" ht="13.5" thickTop="1">
      <c r="A81" s="56"/>
      <c r="B81" s="57"/>
      <c r="C81" s="56"/>
      <c r="D81" s="58"/>
      <c r="E81" s="58"/>
      <c r="F81" s="58"/>
      <c r="G81" s="58"/>
    </row>
    <row r="82" spans="1:7">
      <c r="A82" s="56"/>
      <c r="B82" s="57"/>
      <c r="C82" s="56"/>
      <c r="D82" s="58"/>
      <c r="E82" s="58"/>
      <c r="F82" s="58"/>
      <c r="G82" s="58"/>
    </row>
    <row r="83" spans="1:7">
      <c r="A83" s="56"/>
      <c r="B83" s="57"/>
      <c r="C83" s="56"/>
      <c r="D83" s="58"/>
      <c r="E83" s="58"/>
      <c r="F83" s="58"/>
      <c r="G83" s="58"/>
    </row>
    <row r="84" spans="1:7">
      <c r="A84" s="56"/>
      <c r="B84" s="57"/>
      <c r="C84" s="56"/>
      <c r="D84" s="58"/>
      <c r="E84" s="58"/>
      <c r="F84" s="58"/>
      <c r="G84" s="58"/>
    </row>
    <row r="85" spans="1:7">
      <c r="A85" s="56"/>
      <c r="B85" s="57"/>
      <c r="C85" s="56"/>
      <c r="D85" s="59"/>
      <c r="E85" s="59"/>
      <c r="F85" s="58"/>
      <c r="G85" s="58"/>
    </row>
  </sheetData>
  <mergeCells count="1">
    <mergeCell ref="A3:G3"/>
  </mergeCells>
  <pageMargins left="0.7" right="0.7" top="0.75" bottom="0.75" header="0.3" footer="0.3"/>
  <pageSetup paperSize="9" scale="5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2013-04-25T10:58:53Z</dcterms:created>
  <dcterms:modified xsi:type="dcterms:W3CDTF">2013-04-26T05:54:24Z</dcterms:modified>
</cp:coreProperties>
</file>