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80" windowHeight="7425"/>
  </bookViews>
  <sheets>
    <sheet name="Annx IV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D" hidden="1">[2]dem18!#REF!</definedName>
    <definedName name="_xlnm._FilterDatabase" localSheetId="0" hidden="1">'Annx IV'!$A$5:$O$35</definedName>
    <definedName name="ahcap">[3]dem2!$D$646:$L$646</definedName>
    <definedName name="charged">#REF!</definedName>
    <definedName name="ee">#REF!</definedName>
    <definedName name="fishcap">[3]dem2!$D$657:$L$657</definedName>
    <definedName name="Fishrev">[3]dem2!$D$574:$L$574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[4]dem21!$E$128:$L$128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>#REF!</definedName>
    <definedName name="Nutrition">#REF!</definedName>
    <definedName name="oges">#REF!</definedName>
    <definedName name="_xlnm.Print_Titles" localSheetId="0">'Annx IV'!$4:$5</definedName>
    <definedName name="pwcap">#REF!</definedName>
    <definedName name="rec">#REF!</definedName>
    <definedName name="reform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udhd">#REF!</definedName>
    <definedName name="Voted">#REF!</definedName>
    <definedName name="watercap">#REF!</definedName>
    <definedName name="welfarecap">#REF!</definedName>
  </definedNames>
  <calcPr calcId="125725"/>
</workbook>
</file>

<file path=xl/calcChain.xml><?xml version="1.0" encoding="utf-8"?>
<calcChain xmlns="http://schemas.openxmlformats.org/spreadsheetml/2006/main">
  <c r="N34" i="1"/>
  <c r="M34"/>
  <c r="O33"/>
  <c r="O32"/>
  <c r="O31"/>
  <c r="O30"/>
  <c r="O29"/>
  <c r="O28"/>
  <c r="O27"/>
  <c r="O26"/>
  <c r="O25"/>
  <c r="L34"/>
  <c r="O23"/>
  <c r="O22"/>
  <c r="O21"/>
  <c r="H34"/>
  <c r="O19"/>
  <c r="O18"/>
  <c r="O17"/>
  <c r="O16"/>
  <c r="O15"/>
  <c r="O14"/>
  <c r="O13"/>
  <c r="O12"/>
  <c r="O11"/>
  <c r="O10"/>
  <c r="L10"/>
  <c r="O9"/>
  <c r="K9"/>
  <c r="K34" s="1"/>
  <c r="O8"/>
  <c r="J8"/>
  <c r="O7"/>
  <c r="I7"/>
  <c r="I34" s="1"/>
  <c r="O6"/>
  <c r="H6"/>
  <c r="J34" l="1"/>
  <c r="O20"/>
  <c r="O24"/>
  <c r="O34" l="1"/>
</calcChain>
</file>

<file path=xl/sharedStrings.xml><?xml version="1.0" encoding="utf-8"?>
<sst xmlns="http://schemas.openxmlformats.org/spreadsheetml/2006/main" count="118" uniqueCount="30">
  <si>
    <t>ANNEXURE - IV</t>
  </si>
  <si>
    <t>STATEMENT SHOWING HEADWISE TRANSFER OF FUND UNDER MUNICIPAL CORPORATION, COUNCIL 
AND NAGAR PANCHAYAT (NON-PLAN)</t>
  </si>
  <si>
    <t>(In Thousands of Rupees)</t>
  </si>
  <si>
    <t>Sl. No.</t>
  </si>
  <si>
    <t>MH</t>
  </si>
  <si>
    <t>SMH</t>
  </si>
  <si>
    <t>SH</t>
  </si>
  <si>
    <t>DH</t>
  </si>
  <si>
    <t>OH</t>
  </si>
  <si>
    <t>Gangtok Municipal Corporation</t>
  </si>
  <si>
    <t>Namchi Municipal Council</t>
  </si>
  <si>
    <t>Singtam Nagar Panchayat</t>
  </si>
  <si>
    <t>Rangpo Nagar Panchayat</t>
  </si>
  <si>
    <t>Gyalshing Nagar Panchayat</t>
  </si>
  <si>
    <t>Mangan Nagar Panchayat</t>
  </si>
  <si>
    <t>Jorethang Nagar Panchayat</t>
  </si>
  <si>
    <t>TOTAL</t>
  </si>
  <si>
    <t>00</t>
  </si>
  <si>
    <t>01</t>
  </si>
  <si>
    <t>71</t>
  </si>
  <si>
    <t>02</t>
  </si>
  <si>
    <t>72</t>
  </si>
  <si>
    <t>03</t>
  </si>
  <si>
    <t>73</t>
  </si>
  <si>
    <t>74</t>
  </si>
  <si>
    <t>75</t>
  </si>
  <si>
    <t>76</t>
  </si>
  <si>
    <t>77</t>
  </si>
  <si>
    <t>94</t>
  </si>
  <si>
    <t>MH-Major Head, SMH- Sub Major Head, MH-Minor Head, SH-Sub-Head, DH-Detailed Head, OH-Object Head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</si>
</sst>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"/>
  </numFmts>
  <fonts count="12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Alignment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2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3" borderId="2" xfId="4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0" fontId="8" fillId="0" borderId="2" xfId="1" applyNumberFormat="1" applyFont="1" applyBorder="1" applyAlignment="1">
      <alignment horizontal="right" wrapText="1"/>
    </xf>
    <xf numFmtId="43" fontId="8" fillId="0" borderId="2" xfId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right" wrapText="1"/>
    </xf>
    <xf numFmtId="0" fontId="7" fillId="0" borderId="2" xfId="1" applyNumberFormat="1" applyFont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43" fontId="8" fillId="0" borderId="2" xfId="1" applyFont="1" applyFill="1" applyBorder="1" applyAlignment="1">
      <alignment horizontal="right" wrapText="1"/>
    </xf>
    <xf numFmtId="0" fontId="8" fillId="0" borderId="2" xfId="1" applyNumberFormat="1" applyFont="1" applyFill="1" applyBorder="1" applyAlignment="1">
      <alignment horizontal="right" wrapText="1"/>
    </xf>
    <xf numFmtId="0" fontId="7" fillId="0" borderId="2" xfId="0" applyNumberFormat="1" applyFont="1" applyFill="1" applyBorder="1" applyAlignment="1">
      <alignment horizontal="right" wrapText="1"/>
    </xf>
    <xf numFmtId="0" fontId="7" fillId="3" borderId="2" xfId="0" applyNumberFormat="1" applyFont="1" applyFill="1" applyBorder="1" applyAlignment="1">
      <alignment horizontal="center" wrapText="1"/>
    </xf>
    <xf numFmtId="0" fontId="9" fillId="3" borderId="2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0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4" fillId="0" borderId="0" xfId="0" applyNumberFormat="1" applyFont="1"/>
    <xf numFmtId="0" fontId="4" fillId="0" borderId="0" xfId="0" applyFont="1" applyAlignment="1">
      <alignment horizontal="left"/>
    </xf>
  </cellXfs>
  <cellStyles count="8">
    <cellStyle name="Comma" xfId="1" builtinId="3"/>
    <cellStyle name="Comma 2" xfId="6"/>
    <cellStyle name="Normal" xfId="0" builtinId="0"/>
    <cellStyle name="Normal 2" xfId="7"/>
    <cellStyle name="Normal_budget 2004-05_2.6.04" xfId="5"/>
    <cellStyle name="Normal_BUDGET FOR  03-04 10-02-03" xfId="3"/>
    <cellStyle name="Normal_BUDGET-2000" xfId="2"/>
    <cellStyle name="Normal_DEMAND1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4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46"/>
      <sheetName val="summary p"/>
      <sheetName val="summarynp"/>
    </sheetNames>
    <sheetDataSet>
      <sheetData sheetId="0">
        <row r="20">
          <cell r="K20">
            <v>22131</v>
          </cell>
        </row>
        <row r="24">
          <cell r="K24">
            <v>4696</v>
          </cell>
        </row>
        <row r="27">
          <cell r="K27">
            <v>1635</v>
          </cell>
        </row>
        <row r="28">
          <cell r="K28">
            <v>3501</v>
          </cell>
        </row>
        <row r="29">
          <cell r="K29">
            <v>1568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574">
          <cell r="D574" t="str">
            <v xml:space="preserve"> -</v>
          </cell>
          <cell r="E574" t="str">
            <v xml:space="preserve"> -</v>
          </cell>
          <cell r="F574" t="str">
            <v xml:space="preserve"> -</v>
          </cell>
          <cell r="G574" t="str">
            <v>-</v>
          </cell>
          <cell r="H574">
            <v>0</v>
          </cell>
          <cell r="I574">
            <v>0</v>
          </cell>
          <cell r="J574">
            <v>0</v>
          </cell>
          <cell r="K574" t="str">
            <v>-</v>
          </cell>
          <cell r="L574" t="str">
            <v xml:space="preserve"> 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BreakPreview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16" sqref="H16"/>
    </sheetView>
  </sheetViews>
  <sheetFormatPr defaultColWidth="9.140625" defaultRowHeight="12.75"/>
  <cols>
    <col min="1" max="1" width="4.7109375" style="7" customWidth="1"/>
    <col min="2" max="2" width="6.7109375" style="3" customWidth="1"/>
    <col min="3" max="3" width="5.7109375" style="3" customWidth="1"/>
    <col min="4" max="4" width="6.28515625" style="3" customWidth="1"/>
    <col min="5" max="7" width="5.7109375" style="3" customWidth="1"/>
    <col min="8" max="8" width="11.7109375" style="3" customWidth="1"/>
    <col min="9" max="15" width="10.7109375" style="3" customWidth="1"/>
    <col min="16" max="16384" width="9.140625" style="3"/>
  </cols>
  <sheetData>
    <row r="1" spans="1:15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5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30" customHeight="1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O4" s="8" t="s">
        <v>2</v>
      </c>
    </row>
    <row r="5" spans="1:15" ht="41.1" customHeight="1">
      <c r="A5" s="9" t="s">
        <v>3</v>
      </c>
      <c r="B5" s="10" t="s">
        <v>4</v>
      </c>
      <c r="C5" s="10" t="s">
        <v>5</v>
      </c>
      <c r="D5" s="10" t="s">
        <v>4</v>
      </c>
      <c r="E5" s="10" t="s">
        <v>6</v>
      </c>
      <c r="F5" s="10" t="s">
        <v>7</v>
      </c>
      <c r="G5" s="10" t="s">
        <v>8</v>
      </c>
      <c r="H5" s="11" t="s">
        <v>9</v>
      </c>
      <c r="I5" s="12" t="s">
        <v>10</v>
      </c>
      <c r="J5" s="12" t="s">
        <v>11</v>
      </c>
      <c r="K5" s="12" t="s">
        <v>12</v>
      </c>
      <c r="L5" s="13" t="s">
        <v>13</v>
      </c>
      <c r="M5" s="13" t="s">
        <v>14</v>
      </c>
      <c r="N5" s="13" t="s">
        <v>15</v>
      </c>
      <c r="O5" s="13" t="s">
        <v>16</v>
      </c>
    </row>
    <row r="6" spans="1:15" ht="15">
      <c r="A6" s="14">
        <v>1</v>
      </c>
      <c r="B6" s="15">
        <v>3604</v>
      </c>
      <c r="C6" s="16" t="s">
        <v>17</v>
      </c>
      <c r="D6" s="15">
        <v>108</v>
      </c>
      <c r="E6" s="17" t="s">
        <v>17</v>
      </c>
      <c r="F6" s="17" t="s">
        <v>18</v>
      </c>
      <c r="G6" s="17" t="s">
        <v>19</v>
      </c>
      <c r="H6" s="18">
        <f>[1]Dem46!K20</f>
        <v>22131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20">
        <f>SUM(H6:N6)</f>
        <v>22131</v>
      </c>
    </row>
    <row r="7" spans="1:15" ht="12.95" customHeight="1">
      <c r="A7" s="14">
        <v>2</v>
      </c>
      <c r="B7" s="15">
        <v>3604</v>
      </c>
      <c r="C7" s="16" t="s">
        <v>17</v>
      </c>
      <c r="D7" s="15">
        <v>108</v>
      </c>
      <c r="E7" s="17" t="s">
        <v>17</v>
      </c>
      <c r="F7" s="17" t="s">
        <v>20</v>
      </c>
      <c r="G7" s="17" t="s">
        <v>21</v>
      </c>
      <c r="H7" s="19">
        <v>0</v>
      </c>
      <c r="I7" s="18">
        <f>[1]Dem46!K24</f>
        <v>4696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20">
        <f>SUM(H7:N7)</f>
        <v>4696</v>
      </c>
    </row>
    <row r="8" spans="1:15" ht="12.95" customHeight="1">
      <c r="A8" s="14">
        <v>3</v>
      </c>
      <c r="B8" s="15">
        <v>3604</v>
      </c>
      <c r="C8" s="16" t="s">
        <v>17</v>
      </c>
      <c r="D8" s="15">
        <v>108</v>
      </c>
      <c r="E8" s="17" t="s">
        <v>17</v>
      </c>
      <c r="F8" s="17" t="s">
        <v>22</v>
      </c>
      <c r="G8" s="17" t="s">
        <v>23</v>
      </c>
      <c r="H8" s="19">
        <v>0</v>
      </c>
      <c r="I8" s="19">
        <v>0</v>
      </c>
      <c r="J8" s="18">
        <f>[1]Dem46!K27</f>
        <v>1635</v>
      </c>
      <c r="K8" s="19">
        <v>0</v>
      </c>
      <c r="L8" s="19">
        <v>0</v>
      </c>
      <c r="M8" s="19">
        <v>0</v>
      </c>
      <c r="N8" s="19">
        <v>0</v>
      </c>
      <c r="O8" s="20">
        <f>SUM(H8:N8)</f>
        <v>1635</v>
      </c>
    </row>
    <row r="9" spans="1:15" ht="12.95" customHeight="1">
      <c r="A9" s="14">
        <v>4</v>
      </c>
      <c r="B9" s="15">
        <v>3604</v>
      </c>
      <c r="C9" s="16" t="s">
        <v>17</v>
      </c>
      <c r="D9" s="15">
        <v>108</v>
      </c>
      <c r="E9" s="17" t="s">
        <v>17</v>
      </c>
      <c r="F9" s="17" t="s">
        <v>22</v>
      </c>
      <c r="G9" s="17" t="s">
        <v>24</v>
      </c>
      <c r="H9" s="19">
        <v>0</v>
      </c>
      <c r="I9" s="19">
        <v>0</v>
      </c>
      <c r="J9" s="19">
        <v>0</v>
      </c>
      <c r="K9" s="18">
        <f>[1]Dem46!K28</f>
        <v>3501</v>
      </c>
      <c r="L9" s="19">
        <v>0</v>
      </c>
      <c r="M9" s="19">
        <v>0</v>
      </c>
      <c r="N9" s="19">
        <v>0</v>
      </c>
      <c r="O9" s="20">
        <f t="shared" ref="O9:O33" si="0">SUM(H9:N9)</f>
        <v>3501</v>
      </c>
    </row>
    <row r="10" spans="1:15" ht="12.95" customHeight="1">
      <c r="A10" s="14">
        <v>5</v>
      </c>
      <c r="B10" s="15">
        <v>3604</v>
      </c>
      <c r="C10" s="16" t="s">
        <v>17</v>
      </c>
      <c r="D10" s="15">
        <v>108</v>
      </c>
      <c r="E10" s="17" t="s">
        <v>17</v>
      </c>
      <c r="F10" s="17" t="s">
        <v>22</v>
      </c>
      <c r="G10" s="17" t="s">
        <v>25</v>
      </c>
      <c r="H10" s="19">
        <v>0</v>
      </c>
      <c r="I10" s="19">
        <v>0</v>
      </c>
      <c r="J10" s="19">
        <v>0</v>
      </c>
      <c r="K10" s="19">
        <v>0</v>
      </c>
      <c r="L10" s="18">
        <f>[1]Dem46!K29</f>
        <v>1568</v>
      </c>
      <c r="M10" s="19">
        <v>0</v>
      </c>
      <c r="N10" s="19">
        <v>0</v>
      </c>
      <c r="O10" s="20">
        <f t="shared" si="0"/>
        <v>1568</v>
      </c>
    </row>
    <row r="11" spans="1:15" ht="12.95" customHeight="1">
      <c r="A11" s="14">
        <v>6</v>
      </c>
      <c r="B11" s="15">
        <v>3604</v>
      </c>
      <c r="C11" s="16" t="s">
        <v>17</v>
      </c>
      <c r="D11" s="15">
        <v>108</v>
      </c>
      <c r="E11" s="17" t="s">
        <v>17</v>
      </c>
      <c r="F11" s="17" t="s">
        <v>22</v>
      </c>
      <c r="G11" s="17" t="s">
        <v>26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8">
        <v>1658</v>
      </c>
      <c r="N11" s="18"/>
      <c r="O11" s="20">
        <f t="shared" si="0"/>
        <v>1658</v>
      </c>
    </row>
    <row r="12" spans="1:15" ht="12.95" customHeight="1">
      <c r="A12" s="14">
        <v>7</v>
      </c>
      <c r="B12" s="15">
        <v>3604</v>
      </c>
      <c r="C12" s="16" t="s">
        <v>17</v>
      </c>
      <c r="D12" s="15">
        <v>108</v>
      </c>
      <c r="E12" s="17" t="s">
        <v>17</v>
      </c>
      <c r="F12" s="17" t="s">
        <v>22</v>
      </c>
      <c r="G12" s="17" t="s">
        <v>27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8"/>
      <c r="N12" s="18">
        <v>2290</v>
      </c>
      <c r="O12" s="20">
        <f t="shared" si="0"/>
        <v>2290</v>
      </c>
    </row>
    <row r="13" spans="1:15" ht="12.95" customHeight="1">
      <c r="A13" s="14">
        <v>8</v>
      </c>
      <c r="B13" s="15">
        <v>3604</v>
      </c>
      <c r="C13" s="16" t="s">
        <v>17</v>
      </c>
      <c r="D13" s="15">
        <v>200</v>
      </c>
      <c r="E13" s="17">
        <v>41</v>
      </c>
      <c r="F13" s="17" t="s">
        <v>18</v>
      </c>
      <c r="G13" s="17" t="s">
        <v>19</v>
      </c>
      <c r="H13" s="18">
        <v>32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21">
        <f t="shared" si="0"/>
        <v>32</v>
      </c>
    </row>
    <row r="14" spans="1:15" ht="12.95" customHeight="1">
      <c r="A14" s="14">
        <v>9</v>
      </c>
      <c r="B14" s="15">
        <v>3604</v>
      </c>
      <c r="C14" s="16" t="s">
        <v>17</v>
      </c>
      <c r="D14" s="15">
        <v>200</v>
      </c>
      <c r="E14" s="17">
        <v>41</v>
      </c>
      <c r="F14" s="17" t="s">
        <v>20</v>
      </c>
      <c r="G14" s="17" t="s">
        <v>21</v>
      </c>
      <c r="H14" s="19">
        <v>0</v>
      </c>
      <c r="I14" s="18">
        <v>7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21">
        <f t="shared" si="0"/>
        <v>7</v>
      </c>
    </row>
    <row r="15" spans="1:15" ht="12.95" customHeight="1">
      <c r="A15" s="14">
        <v>10</v>
      </c>
      <c r="B15" s="15">
        <v>3604</v>
      </c>
      <c r="C15" s="16" t="s">
        <v>17</v>
      </c>
      <c r="D15" s="15">
        <v>200</v>
      </c>
      <c r="E15" s="17">
        <v>41</v>
      </c>
      <c r="F15" s="17" t="s">
        <v>22</v>
      </c>
      <c r="G15" s="17" t="s">
        <v>23</v>
      </c>
      <c r="H15" s="19">
        <v>0</v>
      </c>
      <c r="I15" s="19">
        <v>0</v>
      </c>
      <c r="J15" s="18">
        <v>2</v>
      </c>
      <c r="K15" s="19">
        <v>0</v>
      </c>
      <c r="L15" s="19">
        <v>0</v>
      </c>
      <c r="M15" s="19">
        <v>0</v>
      </c>
      <c r="N15" s="19">
        <v>0</v>
      </c>
      <c r="O15" s="21">
        <f t="shared" si="0"/>
        <v>2</v>
      </c>
    </row>
    <row r="16" spans="1:15" ht="12.95" customHeight="1">
      <c r="A16" s="14">
        <v>11</v>
      </c>
      <c r="B16" s="15">
        <v>3604</v>
      </c>
      <c r="C16" s="16" t="s">
        <v>17</v>
      </c>
      <c r="D16" s="15">
        <v>200</v>
      </c>
      <c r="E16" s="17">
        <v>41</v>
      </c>
      <c r="F16" s="17" t="s">
        <v>22</v>
      </c>
      <c r="G16" s="17" t="s">
        <v>24</v>
      </c>
      <c r="H16" s="19">
        <v>0</v>
      </c>
      <c r="I16" s="19">
        <v>0</v>
      </c>
      <c r="J16" s="19">
        <v>0</v>
      </c>
      <c r="K16" s="18">
        <v>5</v>
      </c>
      <c r="L16" s="19">
        <v>0</v>
      </c>
      <c r="M16" s="19">
        <v>0</v>
      </c>
      <c r="N16" s="19">
        <v>0</v>
      </c>
      <c r="O16" s="21">
        <f t="shared" si="0"/>
        <v>5</v>
      </c>
    </row>
    <row r="17" spans="1:15" ht="12.95" customHeight="1">
      <c r="A17" s="14">
        <v>12</v>
      </c>
      <c r="B17" s="15">
        <v>3604</v>
      </c>
      <c r="C17" s="16" t="s">
        <v>17</v>
      </c>
      <c r="D17" s="15">
        <v>200</v>
      </c>
      <c r="E17" s="17">
        <v>41</v>
      </c>
      <c r="F17" s="17" t="s">
        <v>22</v>
      </c>
      <c r="G17" s="17" t="s">
        <v>25</v>
      </c>
      <c r="H17" s="19">
        <v>0</v>
      </c>
      <c r="I17" s="19">
        <v>0</v>
      </c>
      <c r="J17" s="19">
        <v>0</v>
      </c>
      <c r="K17" s="19">
        <v>0</v>
      </c>
      <c r="L17" s="18">
        <v>2</v>
      </c>
      <c r="M17" s="19">
        <v>0</v>
      </c>
      <c r="N17" s="19">
        <v>0</v>
      </c>
      <c r="O17" s="21">
        <f t="shared" si="0"/>
        <v>2</v>
      </c>
    </row>
    <row r="18" spans="1:15" ht="12.95" customHeight="1">
      <c r="A18" s="14">
        <v>13</v>
      </c>
      <c r="B18" s="15">
        <v>3604</v>
      </c>
      <c r="C18" s="16" t="s">
        <v>17</v>
      </c>
      <c r="D18" s="15">
        <v>200</v>
      </c>
      <c r="E18" s="17">
        <v>41</v>
      </c>
      <c r="F18" s="17" t="s">
        <v>22</v>
      </c>
      <c r="G18" s="17" t="s">
        <v>26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8">
        <v>2</v>
      </c>
      <c r="N18" s="19">
        <v>0</v>
      </c>
      <c r="O18" s="21">
        <f t="shared" si="0"/>
        <v>2</v>
      </c>
    </row>
    <row r="19" spans="1:15" ht="12.95" customHeight="1">
      <c r="A19" s="14">
        <v>14</v>
      </c>
      <c r="B19" s="15">
        <v>3604</v>
      </c>
      <c r="C19" s="16" t="s">
        <v>17</v>
      </c>
      <c r="D19" s="15">
        <v>200</v>
      </c>
      <c r="E19" s="17">
        <v>41</v>
      </c>
      <c r="F19" s="17" t="s">
        <v>22</v>
      </c>
      <c r="G19" s="17" t="s">
        <v>27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>
        <v>3</v>
      </c>
      <c r="O19" s="21">
        <f t="shared" si="0"/>
        <v>3</v>
      </c>
    </row>
    <row r="20" spans="1:15" ht="12.95" customHeight="1">
      <c r="A20" s="14">
        <v>15</v>
      </c>
      <c r="B20" s="15">
        <v>3604</v>
      </c>
      <c r="C20" s="16" t="s">
        <v>17</v>
      </c>
      <c r="D20" s="15">
        <v>200</v>
      </c>
      <c r="E20" s="17">
        <v>93</v>
      </c>
      <c r="F20" s="17" t="s">
        <v>18</v>
      </c>
      <c r="G20" s="17" t="s">
        <v>19</v>
      </c>
      <c r="H20" s="18">
        <v>2702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f t="shared" si="0"/>
        <v>2702</v>
      </c>
    </row>
    <row r="21" spans="1:15" ht="12.95" customHeight="1">
      <c r="A21" s="14">
        <v>16</v>
      </c>
      <c r="B21" s="15">
        <v>3604</v>
      </c>
      <c r="C21" s="16" t="s">
        <v>17</v>
      </c>
      <c r="D21" s="15">
        <v>200</v>
      </c>
      <c r="E21" s="17">
        <v>93</v>
      </c>
      <c r="F21" s="17" t="s">
        <v>20</v>
      </c>
      <c r="G21" s="17" t="s">
        <v>21</v>
      </c>
      <c r="H21" s="19">
        <v>0</v>
      </c>
      <c r="I21" s="18">
        <v>573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f t="shared" si="0"/>
        <v>573</v>
      </c>
    </row>
    <row r="22" spans="1:15" ht="12.95" customHeight="1">
      <c r="A22" s="14">
        <v>17</v>
      </c>
      <c r="B22" s="15">
        <v>3604</v>
      </c>
      <c r="C22" s="16" t="s">
        <v>17</v>
      </c>
      <c r="D22" s="15">
        <v>200</v>
      </c>
      <c r="E22" s="17">
        <v>93</v>
      </c>
      <c r="F22" s="17" t="s">
        <v>22</v>
      </c>
      <c r="G22" s="17" t="s">
        <v>23</v>
      </c>
      <c r="H22" s="19">
        <v>0</v>
      </c>
      <c r="I22" s="19">
        <v>0</v>
      </c>
      <c r="J22" s="18">
        <v>200</v>
      </c>
      <c r="K22" s="19">
        <v>0</v>
      </c>
      <c r="L22" s="19">
        <v>0</v>
      </c>
      <c r="M22" s="19">
        <v>0</v>
      </c>
      <c r="N22" s="19">
        <v>0</v>
      </c>
      <c r="O22" s="20">
        <f t="shared" si="0"/>
        <v>200</v>
      </c>
    </row>
    <row r="23" spans="1:15" ht="12.95" customHeight="1">
      <c r="A23" s="14">
        <v>18</v>
      </c>
      <c r="B23" s="15">
        <v>3604</v>
      </c>
      <c r="C23" s="16" t="s">
        <v>17</v>
      </c>
      <c r="D23" s="15">
        <v>200</v>
      </c>
      <c r="E23" s="17">
        <v>93</v>
      </c>
      <c r="F23" s="17" t="s">
        <v>22</v>
      </c>
      <c r="G23" s="17" t="s">
        <v>24</v>
      </c>
      <c r="H23" s="19">
        <v>0</v>
      </c>
      <c r="I23" s="19">
        <v>0</v>
      </c>
      <c r="J23" s="19">
        <v>0</v>
      </c>
      <c r="K23" s="18">
        <v>427</v>
      </c>
      <c r="L23" s="19">
        <v>0</v>
      </c>
      <c r="M23" s="19">
        <v>0</v>
      </c>
      <c r="N23" s="19">
        <v>0</v>
      </c>
      <c r="O23" s="20">
        <f t="shared" si="0"/>
        <v>427</v>
      </c>
    </row>
    <row r="24" spans="1:15" ht="12.95" customHeight="1">
      <c r="A24" s="14">
        <v>19</v>
      </c>
      <c r="B24" s="15">
        <v>3604</v>
      </c>
      <c r="C24" s="16" t="s">
        <v>17</v>
      </c>
      <c r="D24" s="15">
        <v>200</v>
      </c>
      <c r="E24" s="17">
        <v>93</v>
      </c>
      <c r="F24" s="17" t="s">
        <v>22</v>
      </c>
      <c r="G24" s="17" t="s">
        <v>25</v>
      </c>
      <c r="H24" s="19">
        <v>0</v>
      </c>
      <c r="I24" s="19">
        <v>0</v>
      </c>
      <c r="J24" s="19">
        <v>0</v>
      </c>
      <c r="K24" s="19">
        <v>0</v>
      </c>
      <c r="L24" s="18">
        <v>191</v>
      </c>
      <c r="M24" s="19">
        <v>0</v>
      </c>
      <c r="N24" s="19">
        <v>0</v>
      </c>
      <c r="O24" s="20">
        <f t="shared" si="0"/>
        <v>191</v>
      </c>
    </row>
    <row r="25" spans="1:15" ht="12.95" customHeight="1">
      <c r="A25" s="14">
        <v>20</v>
      </c>
      <c r="B25" s="15">
        <v>3604</v>
      </c>
      <c r="C25" s="16" t="s">
        <v>17</v>
      </c>
      <c r="D25" s="15">
        <v>200</v>
      </c>
      <c r="E25" s="17">
        <v>93</v>
      </c>
      <c r="F25" s="17" t="s">
        <v>22</v>
      </c>
      <c r="G25" s="17" t="s">
        <v>26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8">
        <v>202</v>
      </c>
      <c r="N25" s="18"/>
      <c r="O25" s="20">
        <f t="shared" si="0"/>
        <v>202</v>
      </c>
    </row>
    <row r="26" spans="1:15" ht="12.95" customHeight="1">
      <c r="A26" s="14">
        <v>21</v>
      </c>
      <c r="B26" s="15">
        <v>3604</v>
      </c>
      <c r="C26" s="16" t="s">
        <v>17</v>
      </c>
      <c r="D26" s="15">
        <v>200</v>
      </c>
      <c r="E26" s="17">
        <v>93</v>
      </c>
      <c r="F26" s="17" t="s">
        <v>22</v>
      </c>
      <c r="G26" s="17" t="s">
        <v>27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8"/>
      <c r="N26" s="18">
        <v>280</v>
      </c>
      <c r="O26" s="20">
        <f t="shared" si="0"/>
        <v>280</v>
      </c>
    </row>
    <row r="27" spans="1:15" ht="12.95" customHeight="1">
      <c r="A27" s="14">
        <v>22</v>
      </c>
      <c r="B27" s="15">
        <v>3604</v>
      </c>
      <c r="C27" s="16" t="s">
        <v>17</v>
      </c>
      <c r="D27" s="15">
        <v>200</v>
      </c>
      <c r="E27" s="17" t="s">
        <v>28</v>
      </c>
      <c r="F27" s="17" t="s">
        <v>18</v>
      </c>
      <c r="G27" s="17" t="s">
        <v>19</v>
      </c>
      <c r="H27" s="18">
        <v>1845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f t="shared" si="0"/>
        <v>1845</v>
      </c>
    </row>
    <row r="28" spans="1:15" ht="12.95" customHeight="1">
      <c r="A28" s="14">
        <v>23</v>
      </c>
      <c r="B28" s="15">
        <v>3604</v>
      </c>
      <c r="C28" s="16" t="s">
        <v>17</v>
      </c>
      <c r="D28" s="15">
        <v>200</v>
      </c>
      <c r="E28" s="17" t="s">
        <v>28</v>
      </c>
      <c r="F28" s="17" t="s">
        <v>20</v>
      </c>
      <c r="G28" s="17" t="s">
        <v>21</v>
      </c>
      <c r="H28" s="19">
        <v>0</v>
      </c>
      <c r="I28" s="18">
        <v>391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f t="shared" si="0"/>
        <v>391</v>
      </c>
    </row>
    <row r="29" spans="1:15" ht="12.95" customHeight="1">
      <c r="A29" s="14">
        <v>24</v>
      </c>
      <c r="B29" s="15">
        <v>3604</v>
      </c>
      <c r="C29" s="16" t="s">
        <v>17</v>
      </c>
      <c r="D29" s="15">
        <v>200</v>
      </c>
      <c r="E29" s="17" t="s">
        <v>28</v>
      </c>
      <c r="F29" s="17" t="s">
        <v>22</v>
      </c>
      <c r="G29" s="17" t="s">
        <v>23</v>
      </c>
      <c r="H29" s="19">
        <v>0</v>
      </c>
      <c r="I29" s="19">
        <v>0</v>
      </c>
      <c r="J29" s="18">
        <v>136</v>
      </c>
      <c r="K29" s="19">
        <v>0</v>
      </c>
      <c r="L29" s="19">
        <v>0</v>
      </c>
      <c r="M29" s="19">
        <v>0</v>
      </c>
      <c r="N29" s="19">
        <v>0</v>
      </c>
      <c r="O29" s="20">
        <f t="shared" si="0"/>
        <v>136</v>
      </c>
    </row>
    <row r="30" spans="1:15" ht="12.95" customHeight="1">
      <c r="A30" s="14">
        <v>25</v>
      </c>
      <c r="B30" s="15">
        <v>3604</v>
      </c>
      <c r="C30" s="16" t="s">
        <v>17</v>
      </c>
      <c r="D30" s="15">
        <v>200</v>
      </c>
      <c r="E30" s="17" t="s">
        <v>28</v>
      </c>
      <c r="F30" s="17" t="s">
        <v>22</v>
      </c>
      <c r="G30" s="17" t="s">
        <v>24</v>
      </c>
      <c r="H30" s="19">
        <v>0</v>
      </c>
      <c r="I30" s="19">
        <v>0</v>
      </c>
      <c r="J30" s="19">
        <v>0</v>
      </c>
      <c r="K30" s="18">
        <v>292</v>
      </c>
      <c r="L30" s="19">
        <v>0</v>
      </c>
      <c r="M30" s="19">
        <v>0</v>
      </c>
      <c r="N30" s="19">
        <v>0</v>
      </c>
      <c r="O30" s="20">
        <f t="shared" si="0"/>
        <v>292</v>
      </c>
    </row>
    <row r="31" spans="1:15" ht="12.95" customHeight="1">
      <c r="A31" s="14">
        <v>26</v>
      </c>
      <c r="B31" s="15">
        <v>3604</v>
      </c>
      <c r="C31" s="16" t="s">
        <v>17</v>
      </c>
      <c r="D31" s="15">
        <v>200</v>
      </c>
      <c r="E31" s="17" t="s">
        <v>28</v>
      </c>
      <c r="F31" s="17" t="s">
        <v>22</v>
      </c>
      <c r="G31" s="17" t="s">
        <v>25</v>
      </c>
      <c r="H31" s="19">
        <v>0</v>
      </c>
      <c r="I31" s="19">
        <v>0</v>
      </c>
      <c r="J31" s="19">
        <v>0</v>
      </c>
      <c r="K31" s="19">
        <v>0</v>
      </c>
      <c r="L31" s="18">
        <v>131</v>
      </c>
      <c r="M31" s="19">
        <v>0</v>
      </c>
      <c r="N31" s="19">
        <v>0</v>
      </c>
      <c r="O31" s="20">
        <f t="shared" si="0"/>
        <v>131</v>
      </c>
    </row>
    <row r="32" spans="1:15" ht="12.95" customHeight="1">
      <c r="A32" s="14">
        <v>27</v>
      </c>
      <c r="B32" s="15">
        <v>3604</v>
      </c>
      <c r="C32" s="22" t="s">
        <v>17</v>
      </c>
      <c r="D32" s="23">
        <v>200</v>
      </c>
      <c r="E32" s="24" t="s">
        <v>28</v>
      </c>
      <c r="F32" s="24" t="s">
        <v>22</v>
      </c>
      <c r="G32" s="24" t="s">
        <v>26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6">
        <v>138</v>
      </c>
      <c r="N32" s="26"/>
      <c r="O32" s="27">
        <f>SUM(H32:N32)</f>
        <v>138</v>
      </c>
    </row>
    <row r="33" spans="1:15" ht="12.95" customHeight="1">
      <c r="A33" s="14">
        <v>28</v>
      </c>
      <c r="B33" s="23">
        <v>3604</v>
      </c>
      <c r="C33" s="22" t="s">
        <v>17</v>
      </c>
      <c r="D33" s="23">
        <v>200</v>
      </c>
      <c r="E33" s="24" t="s">
        <v>28</v>
      </c>
      <c r="F33" s="24" t="s">
        <v>22</v>
      </c>
      <c r="G33" s="24" t="s">
        <v>27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6"/>
      <c r="N33" s="26">
        <v>191</v>
      </c>
      <c r="O33" s="27">
        <f t="shared" si="0"/>
        <v>191</v>
      </c>
    </row>
    <row r="34" spans="1:15" s="31" customFormat="1" ht="12.95" customHeight="1">
      <c r="A34" s="28" t="s">
        <v>16</v>
      </c>
      <c r="B34" s="29"/>
      <c r="C34" s="29"/>
      <c r="D34" s="29"/>
      <c r="E34" s="29"/>
      <c r="F34" s="29"/>
      <c r="G34" s="29"/>
      <c r="H34" s="30">
        <f t="shared" ref="H34:O34" si="1">SUM(H6:H33)</f>
        <v>26710</v>
      </c>
      <c r="I34" s="30">
        <f t="shared" si="1"/>
        <v>5667</v>
      </c>
      <c r="J34" s="30">
        <f t="shared" si="1"/>
        <v>1973</v>
      </c>
      <c r="K34" s="30">
        <f t="shared" si="1"/>
        <v>4225</v>
      </c>
      <c r="L34" s="30">
        <f t="shared" si="1"/>
        <v>1892</v>
      </c>
      <c r="M34" s="30">
        <f t="shared" si="1"/>
        <v>2000</v>
      </c>
      <c r="N34" s="30">
        <f t="shared" si="1"/>
        <v>2764</v>
      </c>
      <c r="O34" s="30">
        <f t="shared" si="1"/>
        <v>45231</v>
      </c>
    </row>
    <row r="35" spans="1:15" s="36" customFormat="1" ht="14.1" customHeight="1">
      <c r="A35" s="32" t="s">
        <v>29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5"/>
      <c r="N35" s="35"/>
      <c r="O35" s="35"/>
    </row>
    <row r="36" spans="1:15" s="36" customFormat="1" ht="12.95" customHeight="1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autoFilter ref="A5:O35"/>
  <mergeCells count="3">
    <mergeCell ref="A1:O1"/>
    <mergeCell ref="A3:O3"/>
    <mergeCell ref="A34:G34"/>
  </mergeCells>
  <pageMargins left="1" right="0.8" top="0.75" bottom="0.7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Annx IV</vt:lpstr>
      <vt:lpstr>'Annx IV'!Print_Titles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dcterms:created xsi:type="dcterms:W3CDTF">2014-06-20T07:14:46Z</dcterms:created>
  <dcterms:modified xsi:type="dcterms:W3CDTF">2014-06-20T07:18:02Z</dcterms:modified>
</cp:coreProperties>
</file>