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225" windowWidth="8985" windowHeight="7320"/>
  </bookViews>
  <sheets>
    <sheet name="dem42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'dem42'!$A$13:$AF$40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'dem42'!$K$38</definedName>
    <definedName name="Nutrition">#REF!</definedName>
    <definedName name="oas" localSheetId="0">'dem42'!$D$36:$L$36</definedName>
    <definedName name="oasrec" localSheetId="0">'dem42'!#REF!</definedName>
    <definedName name="pension">#REF!</definedName>
    <definedName name="_xlnm.Print_Area" localSheetId="0">'dem42'!$A$1:$L$42</definedName>
    <definedName name="_xlnm.Print_Titles" localSheetId="0">'dem42'!$10:$13</definedName>
    <definedName name="pwcap">#REF!</definedName>
    <definedName name="rec">#REF!</definedName>
    <definedName name="reform">#REF!</definedName>
    <definedName name="revise" localSheetId="0">'dem42'!$D$54:$I$54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'dem42'!$D$48:$I$48</definedName>
    <definedName name="tax">#REF!</definedName>
    <definedName name="udhd">#REF!</definedName>
    <definedName name="urbancap">#REF!</definedName>
    <definedName name="vigilance" localSheetId="0">'dem42'!$E$8:$G$8</definedName>
    <definedName name="vigrec" localSheetId="0">'dem42'!#REF!</definedName>
    <definedName name="Voted" localSheetId="0">'dem42'!$E$8:$G$8</definedName>
    <definedName name="watercap">#REF!</definedName>
    <definedName name="welfarecap">#REF!</definedName>
    <definedName name="Z_239EE218_578E_4317_BEED_14D5D7089E27_.wvu.Cols" localSheetId="0" hidden="1">'dem42'!$N:$N</definedName>
    <definedName name="Z_239EE218_578E_4317_BEED_14D5D7089E27_.wvu.FilterData" localSheetId="0" hidden="1">'dem42'!$A$1:$L$39</definedName>
    <definedName name="Z_239EE218_578E_4317_BEED_14D5D7089E27_.wvu.PrintArea" localSheetId="0" hidden="1">'dem42'!$A$1:$L$38</definedName>
    <definedName name="Z_239EE218_578E_4317_BEED_14D5D7089E27_.wvu.PrintTitles" localSheetId="0" hidden="1">'dem42'!$10:$13</definedName>
    <definedName name="Z_302A3EA3_AE96_11D5_A646_0050BA3D7AFD_.wvu.Cols" localSheetId="0" hidden="1">'dem42'!$N:$N</definedName>
    <definedName name="Z_302A3EA3_AE96_11D5_A646_0050BA3D7AFD_.wvu.FilterData" localSheetId="0" hidden="1">'dem42'!$A$1:$L$39</definedName>
    <definedName name="Z_302A3EA3_AE96_11D5_A646_0050BA3D7AFD_.wvu.PrintArea" localSheetId="0" hidden="1">'dem42'!$A$1:$L$38</definedName>
    <definedName name="Z_302A3EA3_AE96_11D5_A646_0050BA3D7AFD_.wvu.PrintTitles" localSheetId="0" hidden="1">'dem42'!$10:$13</definedName>
    <definedName name="Z_36DBA021_0ECB_11D4_8064_004005726899_.wvu.Cols" localSheetId="0" hidden="1">'dem42'!$N:$N</definedName>
    <definedName name="Z_36DBA021_0ECB_11D4_8064_004005726899_.wvu.FilterData" localSheetId="0" hidden="1">'dem42'!$C$15:$C$39</definedName>
    <definedName name="Z_36DBA021_0ECB_11D4_8064_004005726899_.wvu.PrintArea" localSheetId="0" hidden="1">'dem42'!$A$1:$L$38</definedName>
    <definedName name="Z_36DBA021_0ECB_11D4_8064_004005726899_.wvu.PrintTitles" localSheetId="0" hidden="1">'dem42'!$10:$13</definedName>
    <definedName name="Z_93EBE921_AE91_11D5_8685_004005726899_.wvu.Cols" localSheetId="0" hidden="1">'dem42'!$N:$N</definedName>
    <definedName name="Z_93EBE921_AE91_11D5_8685_004005726899_.wvu.FilterData" localSheetId="0" hidden="1">'dem42'!$C$15:$C$39</definedName>
    <definedName name="Z_93EBE921_AE91_11D5_8685_004005726899_.wvu.PrintArea" localSheetId="0" hidden="1">'dem42'!$A$1:$L$38</definedName>
    <definedName name="Z_93EBE921_AE91_11D5_8685_004005726899_.wvu.PrintTitles" localSheetId="0" hidden="1">'dem42'!$10:$13</definedName>
    <definedName name="Z_94DA79C1_0FDE_11D5_9579_000021DAEEA2_.wvu.Cols" localSheetId="0" hidden="1">'dem42'!$N:$N</definedName>
    <definedName name="Z_94DA79C1_0FDE_11D5_9579_000021DAEEA2_.wvu.FilterData" localSheetId="0" hidden="1">'dem42'!$C$15:$C$39</definedName>
    <definedName name="Z_94DA79C1_0FDE_11D5_9579_000021DAEEA2_.wvu.PrintArea" localSheetId="0" hidden="1">'dem42'!$A$1:$L$38</definedName>
    <definedName name="Z_94DA79C1_0FDE_11D5_9579_000021DAEEA2_.wvu.PrintTitles" localSheetId="0" hidden="1">'dem42'!$10:$13</definedName>
    <definedName name="Z_C868F8C3_16D7_11D5_A68D_81D6213F5331_.wvu.Cols" localSheetId="0" hidden="1">'dem42'!$N:$N</definedName>
    <definedName name="Z_C868F8C3_16D7_11D5_A68D_81D6213F5331_.wvu.FilterData" localSheetId="0" hidden="1">'dem42'!$C$15:$C$39</definedName>
    <definedName name="Z_C868F8C3_16D7_11D5_A68D_81D6213F5331_.wvu.PrintArea" localSheetId="0" hidden="1">'dem42'!$A$1:$L$38</definedName>
    <definedName name="Z_C868F8C3_16D7_11D5_A68D_81D6213F5331_.wvu.PrintTitles" localSheetId="0" hidden="1">'dem42'!$10:$13</definedName>
    <definedName name="Z_E5DF37BD_125C_11D5_8DC4_D0F5D88B3549_.wvu.Cols" localSheetId="0" hidden="1">'dem42'!$N:$N</definedName>
    <definedName name="Z_E5DF37BD_125C_11D5_8DC4_D0F5D88B3549_.wvu.FilterData" localSheetId="0" hidden="1">'dem42'!$C$15:$C$39</definedName>
    <definedName name="Z_E5DF37BD_125C_11D5_8DC4_D0F5D88B3549_.wvu.PrintArea" localSheetId="0" hidden="1">'dem42'!$A$1:$L$38</definedName>
    <definedName name="Z_E5DF37BD_125C_11D5_8DC4_D0F5D88B3549_.wvu.PrintTitles" localSheetId="0" hidden="1">'dem42'!$10:$13</definedName>
    <definedName name="Z_F8ADACC1_164E_11D6_B603_000021DAEEA2_.wvu.Cols" localSheetId="0" hidden="1">'dem42'!$N:$N</definedName>
    <definedName name="Z_F8ADACC1_164E_11D6_B603_000021DAEEA2_.wvu.FilterData" localSheetId="0" hidden="1">'dem42'!$C$15:$C$39</definedName>
    <definedName name="Z_F8ADACC1_164E_11D6_B603_000021DAEEA2_.wvu.PrintArea" localSheetId="0" hidden="1">'dem42'!$A$1:$L$38</definedName>
    <definedName name="Z_F8ADACC1_164E_11D6_B603_000021DAEEA2_.wvu.PrintTitles" localSheetId="0" hidden="1">'dem42'!$10:$13</definedName>
  </definedNames>
  <calcPr calcId="125725"/>
</workbook>
</file>

<file path=xl/calcChain.xml><?xml version="1.0" encoding="utf-8"?>
<calcChain xmlns="http://schemas.openxmlformats.org/spreadsheetml/2006/main">
  <c r="K23" i="4"/>
  <c r="K24" s="1"/>
  <c r="K25" s="1"/>
  <c r="J23"/>
  <c r="J24" s="1"/>
  <c r="J25" s="1"/>
  <c r="I23"/>
  <c r="I24" s="1"/>
  <c r="I25" s="1"/>
  <c r="H23"/>
  <c r="H24" s="1"/>
  <c r="H25" s="1"/>
  <c r="G23"/>
  <c r="G24" s="1"/>
  <c r="G25" s="1"/>
  <c r="F23"/>
  <c r="F24" s="1"/>
  <c r="F25" s="1"/>
  <c r="E23"/>
  <c r="E24" s="1"/>
  <c r="E25" s="1"/>
  <c r="D23"/>
  <c r="D24" s="1"/>
  <c r="D25" s="1"/>
  <c r="L22"/>
  <c r="L21"/>
  <c r="L20"/>
  <c r="L19"/>
  <c r="L23" l="1"/>
  <c r="L24" s="1"/>
  <c r="L25" s="1"/>
  <c r="L30"/>
  <c r="L31"/>
  <c r="L32"/>
  <c r="L33"/>
  <c r="D34"/>
  <c r="E34"/>
  <c r="F34"/>
  <c r="F35" s="1"/>
  <c r="F36" s="1"/>
  <c r="G34"/>
  <c r="G35" s="1"/>
  <c r="G36" s="1"/>
  <c r="H34"/>
  <c r="H35" s="1"/>
  <c r="H36" s="1"/>
  <c r="I34"/>
  <c r="I35" s="1"/>
  <c r="I36" s="1"/>
  <c r="J34"/>
  <c r="J35" s="1"/>
  <c r="J36" s="1"/>
  <c r="K34"/>
  <c r="K35" s="1"/>
  <c r="K36" s="1"/>
  <c r="D35"/>
  <c r="D36" s="1"/>
  <c r="D37" s="1"/>
  <c r="D38" s="1"/>
  <c r="E35"/>
  <c r="E36" s="1"/>
  <c r="K37" l="1"/>
  <c r="K38" s="1"/>
  <c r="G38"/>
  <c r="G37"/>
  <c r="H37"/>
  <c r="H38" s="1"/>
  <c r="I37"/>
  <c r="I38" s="1"/>
  <c r="E37"/>
  <c r="E38" s="1"/>
  <c r="J37"/>
  <c r="J38" s="1"/>
  <c r="F37"/>
  <c r="F38" s="1"/>
  <c r="L34"/>
  <c r="L35" s="1"/>
  <c r="L36" s="1"/>
  <c r="L37" s="1"/>
  <c r="L38" s="1"/>
  <c r="E8" s="1"/>
  <c r="G8" s="1"/>
</calcChain>
</file>

<file path=xl/sharedStrings.xml><?xml version="1.0" encoding="utf-8"?>
<sst xmlns="http://schemas.openxmlformats.org/spreadsheetml/2006/main" count="167" uniqueCount="44">
  <si>
    <t>VIGILANCE</t>
  </si>
  <si>
    <t>Other Administrative Services</t>
  </si>
  <si>
    <t>Total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</si>
  <si>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</si>
  <si>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</si>
  <si>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</si>
  <si>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</si>
  <si>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</si>
  <si>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</si>
  <si>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</si>
  <si>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</si>
  <si>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REVENUE SECTION</t>
  </si>
  <si>
    <t>M.H.</t>
  </si>
  <si>
    <t>Vigilance</t>
  </si>
  <si>
    <t>Establishment</t>
  </si>
  <si>
    <t>60.00.01</t>
  </si>
  <si>
    <t>60.00.11</t>
  </si>
  <si>
    <t>Travel Expenses</t>
  </si>
  <si>
    <t>60.00.13</t>
  </si>
  <si>
    <t>Office Expenses</t>
  </si>
  <si>
    <t>60.00.41</t>
  </si>
  <si>
    <t>Secret Service Expenditure</t>
  </si>
  <si>
    <t>DEMAND NO. 42</t>
  </si>
  <si>
    <t>II. Details of the estimates and the heads under which this grant will be accounted for:</t>
  </si>
  <si>
    <t>A - General Services  (d) Administrative Services</t>
  </si>
  <si>
    <t>Revenue</t>
  </si>
  <si>
    <t>Capital</t>
  </si>
  <si>
    <t>Salaries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</si>
  <si>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</si>
  <si>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</si>
  <si>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</si>
  <si>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</si>
  <si>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</si>
  <si>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</si>
  <si>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</si>
  <si>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</si>
  <si>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(In Thousands of Rupees)</t>
  </si>
  <si>
    <t>2013-14</t>
  </si>
  <si>
    <t>2014-15</t>
  </si>
  <si>
    <t>Rec</t>
  </si>
  <si>
    <t>Other Administrative Service, 00.911 Deduct Recoveries of over payments</t>
  </si>
  <si>
    <t>I. Estimate of the amount required in the year ending 31st March, 2016 to defray the charges in respect of Vigilance</t>
  </si>
  <si>
    <t>2015-16</t>
  </si>
  <si>
    <t>Other Vigilance Agencies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</si>
</sst>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###"/>
    <numFmt numFmtId="167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92D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3" fillId="0" borderId="0" xfId="2" applyFont="1" applyFill="1"/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/>
    <xf numFmtId="0" fontId="4" fillId="0" borderId="0" xfId="2" applyFont="1" applyFill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 applyProtection="1"/>
    <xf numFmtId="0" fontId="3" fillId="0" borderId="1" xfId="3" applyFont="1" applyFill="1" applyBorder="1"/>
    <xf numFmtId="0" fontId="3" fillId="0" borderId="0" xfId="3" applyFont="1" applyFill="1" applyBorder="1" applyProtection="1"/>
    <xf numFmtId="0" fontId="3" fillId="0" borderId="0" xfId="4" applyFont="1" applyFill="1" applyProtection="1"/>
    <xf numFmtId="0" fontId="3" fillId="0" borderId="0" xfId="4" applyFont="1" applyFill="1" applyBorder="1" applyProtection="1"/>
    <xf numFmtId="0" fontId="3" fillId="0" borderId="0" xfId="2" applyFont="1" applyFill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/>
    <xf numFmtId="0" fontId="3" fillId="0" borderId="0" xfId="2" applyFont="1" applyFill="1" applyAlignment="1"/>
    <xf numFmtId="0" fontId="3" fillId="0" borderId="0" xfId="4" applyFont="1" applyFill="1" applyBorder="1" applyAlignment="1" applyProtection="1"/>
    <xf numFmtId="0" fontId="3" fillId="0" borderId="1" xfId="4" applyFont="1" applyFill="1" applyBorder="1" applyAlignment="1" applyProtection="1"/>
    <xf numFmtId="0" fontId="4" fillId="0" borderId="0" xfId="2" applyFont="1" applyFill="1" applyAlignment="1"/>
    <xf numFmtId="166" fontId="4" fillId="0" borderId="0" xfId="2" applyNumberFormat="1" applyFont="1" applyFill="1" applyAlignment="1"/>
    <xf numFmtId="0" fontId="3" fillId="0" borderId="2" xfId="2" applyFont="1" applyFill="1" applyBorder="1"/>
    <xf numFmtId="0" fontId="4" fillId="0" borderId="2" xfId="2" applyFont="1" applyFill="1" applyBorder="1" applyAlignment="1"/>
    <xf numFmtId="0" fontId="4" fillId="0" borderId="2" xfId="2" applyFont="1" applyFill="1" applyBorder="1" applyAlignment="1" applyProtection="1">
      <alignment horizontal="left"/>
    </xf>
    <xf numFmtId="0" fontId="3" fillId="0" borderId="0" xfId="2" applyNumberFormat="1" applyFont="1" applyFill="1"/>
    <xf numFmtId="0" fontId="3" fillId="0" borderId="1" xfId="3" applyNumberFormat="1" applyFont="1" applyFill="1" applyBorder="1"/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4" applyNumberFormat="1" applyFont="1" applyFill="1" applyProtection="1"/>
    <xf numFmtId="0" fontId="3" fillId="0" borderId="0" xfId="4" applyNumberFormat="1" applyFont="1" applyFill="1" applyAlignment="1" applyProtection="1">
      <alignment horizontal="right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vertical="top"/>
    </xf>
    <xf numFmtId="0" fontId="3" fillId="0" borderId="3" xfId="2" applyFont="1" applyFill="1" applyBorder="1"/>
    <xf numFmtId="0" fontId="4" fillId="0" borderId="3" xfId="2" applyFont="1" applyFill="1" applyBorder="1" applyAlignment="1"/>
    <xf numFmtId="0" fontId="4" fillId="0" borderId="3" xfId="2" applyFont="1" applyFill="1" applyBorder="1" applyAlignment="1" applyProtection="1">
      <alignment horizontal="left"/>
    </xf>
    <xf numFmtId="0" fontId="3" fillId="0" borderId="3" xfId="2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164" fontId="3" fillId="0" borderId="0" xfId="1" applyFont="1" applyFill="1" applyBorder="1"/>
    <xf numFmtId="0" fontId="3" fillId="0" borderId="0" xfId="2" applyNumberFormat="1" applyFont="1" applyFill="1" applyBorder="1"/>
    <xf numFmtId="0" fontId="3" fillId="0" borderId="1" xfId="2" applyFont="1" applyFill="1" applyBorder="1"/>
    <xf numFmtId="0" fontId="3" fillId="0" borderId="1" xfId="2" applyFont="1" applyFill="1" applyBorder="1" applyAlignment="1"/>
    <xf numFmtId="165" fontId="3" fillId="0" borderId="0" xfId="2" applyNumberFormat="1" applyFont="1" applyFill="1" applyAlignment="1">
      <alignment horizontal="right"/>
    </xf>
    <xf numFmtId="49" fontId="3" fillId="0" borderId="1" xfId="4" applyNumberFormat="1" applyFont="1" applyFill="1" applyBorder="1" applyAlignment="1" applyProtection="1">
      <alignment horizontal="center" vertical="top"/>
    </xf>
    <xf numFmtId="49" fontId="3" fillId="0" borderId="1" xfId="4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3" fillId="0" borderId="0" xfId="2" applyFont="1" applyFill="1" applyBorder="1" applyAlignment="1" applyProtection="1">
      <alignment horizontal="left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center"/>
    </xf>
    <xf numFmtId="166" fontId="4" fillId="0" borderId="1" xfId="2" applyNumberFormat="1" applyFont="1" applyFill="1" applyBorder="1" applyAlignment="1"/>
    <xf numFmtId="0" fontId="4" fillId="0" borderId="1" xfId="2" applyFont="1" applyFill="1" applyBorder="1" applyAlignment="1" applyProtection="1">
      <alignment horizontal="left"/>
    </xf>
    <xf numFmtId="0" fontId="7" fillId="0" borderId="0" xfId="2" applyFont="1" applyFill="1"/>
    <xf numFmtId="0" fontId="3" fillId="0" borderId="0" xfId="3" applyNumberFormat="1" applyFont="1" applyFill="1" applyBorder="1" applyAlignment="1" applyProtection="1">
      <alignment horizontal="center"/>
    </xf>
    <xf numFmtId="0" fontId="3" fillId="0" borderId="3" xfId="3" applyNumberFormat="1" applyFont="1" applyFill="1" applyBorder="1" applyAlignment="1" applyProtection="1">
      <alignment horizontal="center"/>
    </xf>
    <xf numFmtId="0" fontId="3" fillId="0" borderId="3" xfId="4" applyFont="1" applyFill="1" applyBorder="1" applyAlignment="1" applyProtection="1">
      <alignment horizontal="center" vertical="top"/>
    </xf>
    <xf numFmtId="49" fontId="3" fillId="0" borderId="3" xfId="4" applyNumberFormat="1" applyFont="1" applyFill="1" applyBorder="1" applyAlignment="1" applyProtection="1">
      <alignment horizontal="center" vertical="top"/>
    </xf>
    <xf numFmtId="0" fontId="3" fillId="0" borderId="3" xfId="4" applyFont="1" applyFill="1" applyBorder="1" applyAlignment="1" applyProtection="1">
      <alignment horizontal="center"/>
    </xf>
    <xf numFmtId="0" fontId="3" fillId="0" borderId="0" xfId="4" applyFont="1" applyFill="1" applyBorder="1" applyAlignment="1" applyProtection="1">
      <alignment horizontal="center" vertical="top"/>
    </xf>
    <xf numFmtId="49" fontId="3" fillId="0" borderId="0" xfId="4" applyNumberFormat="1" applyFont="1" applyFill="1" applyBorder="1" applyAlignment="1" applyProtection="1">
      <alignment horizontal="center" vertical="top"/>
    </xf>
    <xf numFmtId="0" fontId="3" fillId="0" borderId="0" xfId="4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_budget 2004-05_2.6.04" xfId="2"/>
    <cellStyle name="Normal_BUDGET-2000" xfId="3"/>
    <cellStyle name="Normal_budgetDocNIC02-0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" transitionEvaluation="1" codeName="Sheet1"/>
  <dimension ref="A1:AF54"/>
  <sheetViews>
    <sheetView tabSelected="1" view="pageBreakPreview" topLeftCell="A4" zoomScaleNormal="115" zoomScaleSheetLayoutView="100" workbookViewId="0">
      <selection activeCell="B44" sqref="B44:L56"/>
    </sheetView>
  </sheetViews>
  <sheetFormatPr defaultColWidth="11" defaultRowHeight="12.75"/>
  <cols>
    <col min="1" max="1" width="6.42578125" style="1" customWidth="1"/>
    <col min="2" max="2" width="8.140625" style="18" customWidth="1"/>
    <col min="3" max="3" width="34.5703125" style="1" customWidth="1"/>
    <col min="4" max="4" width="8.5703125" style="1" customWidth="1"/>
    <col min="5" max="5" width="9.42578125" style="1" customWidth="1"/>
    <col min="6" max="6" width="8.42578125" style="1" customWidth="1"/>
    <col min="7" max="8" width="8.5703125" style="1" customWidth="1"/>
    <col min="9" max="9" width="8.42578125" style="1" customWidth="1"/>
    <col min="10" max="10" width="8.5703125" style="1" customWidth="1"/>
    <col min="11" max="11" width="9.140625" style="1" customWidth="1"/>
    <col min="12" max="12" width="8.42578125" style="1" customWidth="1"/>
    <col min="13" max="21" width="4.7109375" style="1" hidden="1" customWidth="1"/>
    <col min="22" max="22" width="0.85546875" style="1" hidden="1" customWidth="1"/>
    <col min="23" max="26" width="11" style="1"/>
    <col min="27" max="27" width="11.28515625" style="1" bestFit="1" customWidth="1"/>
    <col min="28" max="16384" width="11" style="1"/>
  </cols>
  <sheetData>
    <row r="1" spans="1:32">
      <c r="A1" s="15"/>
      <c r="B1" s="17"/>
      <c r="C1" s="16"/>
      <c r="D1" s="16"/>
      <c r="E1" s="16" t="s">
        <v>22</v>
      </c>
      <c r="F1" s="16"/>
      <c r="G1" s="16"/>
      <c r="H1" s="16"/>
      <c r="I1" s="16"/>
      <c r="J1" s="16"/>
      <c r="K1" s="16"/>
      <c r="L1" s="16"/>
    </row>
    <row r="2" spans="1:32">
      <c r="C2" s="2"/>
      <c r="D2" s="2"/>
      <c r="E2" s="2" t="s">
        <v>0</v>
      </c>
      <c r="F2" s="2"/>
      <c r="G2" s="2"/>
      <c r="H2" s="2"/>
      <c r="I2" s="2"/>
      <c r="J2" s="2"/>
      <c r="K2" s="2"/>
      <c r="L2" s="2"/>
    </row>
    <row r="3" spans="1:32" ht="15" customHeight="1">
      <c r="C3" s="2"/>
      <c r="D3" s="2"/>
      <c r="E3" s="2"/>
      <c r="F3" s="2"/>
      <c r="G3" s="2"/>
      <c r="H3" s="2"/>
      <c r="I3" s="2"/>
      <c r="J3" s="2"/>
      <c r="K3" s="2"/>
      <c r="L3" s="2"/>
    </row>
    <row r="4" spans="1:32">
      <c r="C4" s="2"/>
      <c r="D4" s="3" t="s">
        <v>24</v>
      </c>
      <c r="E4" s="73">
        <v>2062</v>
      </c>
      <c r="F4" s="74" t="s">
        <v>13</v>
      </c>
      <c r="G4" s="2"/>
      <c r="H4" s="2"/>
      <c r="I4" s="2"/>
      <c r="J4" s="2"/>
      <c r="K4" s="2"/>
      <c r="L4" s="2"/>
    </row>
    <row r="5" spans="1:32">
      <c r="E5" s="2">
        <v>2070</v>
      </c>
      <c r="F5" s="4" t="s">
        <v>1</v>
      </c>
      <c r="G5" s="2"/>
      <c r="H5" s="2"/>
      <c r="I5" s="2"/>
      <c r="J5" s="2"/>
      <c r="K5" s="2"/>
      <c r="L5" s="2"/>
    </row>
    <row r="6" spans="1:32">
      <c r="A6" s="4" t="s">
        <v>41</v>
      </c>
      <c r="C6" s="2"/>
      <c r="F6" s="2"/>
      <c r="G6" s="2"/>
      <c r="H6" s="2"/>
      <c r="I6" s="2"/>
      <c r="J6" s="2"/>
      <c r="K6" s="2"/>
      <c r="L6" s="2"/>
    </row>
    <row r="7" spans="1:32">
      <c r="D7" s="5"/>
      <c r="E7" s="6" t="s">
        <v>25</v>
      </c>
      <c r="F7" s="7" t="s">
        <v>26</v>
      </c>
      <c r="G7" s="6" t="s">
        <v>2</v>
      </c>
    </row>
    <row r="8" spans="1:32">
      <c r="D8" s="6" t="s">
        <v>3</v>
      </c>
      <c r="E8" s="8">
        <f>L38</f>
        <v>75708</v>
      </c>
      <c r="F8" s="2" t="s">
        <v>4</v>
      </c>
      <c r="G8" s="8">
        <f>F8+E8</f>
        <v>75708</v>
      </c>
    </row>
    <row r="9" spans="1:32">
      <c r="A9" s="4" t="s">
        <v>23</v>
      </c>
      <c r="D9" s="26"/>
      <c r="E9" s="26"/>
      <c r="F9" s="26"/>
      <c r="G9" s="26"/>
      <c r="H9" s="26"/>
      <c r="I9" s="26"/>
      <c r="J9" s="26"/>
      <c r="K9" s="26"/>
      <c r="L9" s="26"/>
    </row>
    <row r="10" spans="1:32" ht="13.5">
      <c r="C10" s="9"/>
      <c r="D10" s="27"/>
      <c r="E10" s="27"/>
      <c r="F10" s="27"/>
      <c r="G10" s="27"/>
      <c r="H10" s="27"/>
      <c r="I10" s="28"/>
      <c r="J10" s="29"/>
      <c r="K10" s="30"/>
      <c r="L10" s="31" t="s">
        <v>36</v>
      </c>
    </row>
    <row r="11" spans="1:32" s="11" customFormat="1">
      <c r="A11" s="47"/>
      <c r="B11" s="48"/>
      <c r="C11" s="49"/>
      <c r="D11" s="82" t="s">
        <v>5</v>
      </c>
      <c r="E11" s="82"/>
      <c r="F11" s="81" t="s">
        <v>6</v>
      </c>
      <c r="G11" s="81"/>
      <c r="H11" s="81" t="s">
        <v>7</v>
      </c>
      <c r="I11" s="81"/>
      <c r="J11" s="81" t="s">
        <v>6</v>
      </c>
      <c r="K11" s="81"/>
      <c r="L11" s="81"/>
      <c r="M11" s="83" t="s">
        <v>28</v>
      </c>
      <c r="N11" s="83"/>
      <c r="O11" s="83"/>
      <c r="P11" s="83"/>
      <c r="Q11" s="84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5"/>
      <c r="AC11" s="85"/>
      <c r="AD11" s="85"/>
      <c r="AE11" s="85"/>
      <c r="AF11" s="85"/>
    </row>
    <row r="12" spans="1:32" s="11" customFormat="1">
      <c r="A12" s="50"/>
      <c r="B12" s="51"/>
      <c r="C12" s="49" t="s">
        <v>8</v>
      </c>
      <c r="D12" s="81" t="s">
        <v>37</v>
      </c>
      <c r="E12" s="81"/>
      <c r="F12" s="81" t="s">
        <v>38</v>
      </c>
      <c r="G12" s="81"/>
      <c r="H12" s="81" t="s">
        <v>38</v>
      </c>
      <c r="I12" s="81"/>
      <c r="J12" s="81" t="s">
        <v>42</v>
      </c>
      <c r="K12" s="81"/>
      <c r="L12" s="81"/>
      <c r="M12" s="86" t="s">
        <v>29</v>
      </c>
      <c r="N12" s="86"/>
      <c r="O12" s="86"/>
      <c r="P12" s="86"/>
      <c r="Q12" s="87"/>
      <c r="R12" s="86" t="s">
        <v>30</v>
      </c>
      <c r="S12" s="86"/>
      <c r="T12" s="86"/>
      <c r="U12" s="86"/>
      <c r="V12" s="86"/>
      <c r="W12" s="86"/>
      <c r="X12" s="86"/>
      <c r="Y12" s="86"/>
      <c r="Z12" s="86"/>
      <c r="AA12" s="86"/>
      <c r="AB12" s="88"/>
      <c r="AC12" s="88"/>
      <c r="AD12" s="88"/>
      <c r="AE12" s="88"/>
      <c r="AF12" s="88"/>
    </row>
    <row r="13" spans="1:32" s="11" customFormat="1">
      <c r="A13" s="52"/>
      <c r="B13" s="53"/>
      <c r="C13" s="54"/>
      <c r="D13" s="32" t="s">
        <v>9</v>
      </c>
      <c r="E13" s="32" t="s">
        <v>10</v>
      </c>
      <c r="F13" s="32" t="s">
        <v>9</v>
      </c>
      <c r="G13" s="32" t="s">
        <v>10</v>
      </c>
      <c r="H13" s="32" t="s">
        <v>9</v>
      </c>
      <c r="I13" s="32" t="s">
        <v>10</v>
      </c>
      <c r="J13" s="32" t="s">
        <v>9</v>
      </c>
      <c r="K13" s="32" t="s">
        <v>10</v>
      </c>
      <c r="L13" s="32" t="s">
        <v>2</v>
      </c>
      <c r="M13" s="55" t="s">
        <v>31</v>
      </c>
      <c r="N13" s="55" t="s">
        <v>32</v>
      </c>
      <c r="O13" s="55" t="s">
        <v>33</v>
      </c>
      <c r="P13" s="55" t="s">
        <v>34</v>
      </c>
      <c r="Q13" s="68" t="s">
        <v>35</v>
      </c>
      <c r="R13" s="55" t="s">
        <v>31</v>
      </c>
      <c r="S13" s="55" t="s">
        <v>32</v>
      </c>
      <c r="T13" s="55" t="s">
        <v>33</v>
      </c>
      <c r="U13" s="55" t="s">
        <v>34</v>
      </c>
      <c r="V13" s="68" t="s">
        <v>35</v>
      </c>
      <c r="W13" s="55"/>
      <c r="X13" s="55"/>
      <c r="Y13" s="55"/>
      <c r="Z13" s="55"/>
      <c r="AA13" s="68"/>
      <c r="AB13" s="20"/>
      <c r="AC13" s="20"/>
      <c r="AD13" s="20"/>
      <c r="AE13" s="20"/>
      <c r="AF13" s="69"/>
    </row>
    <row r="14" spans="1:32" s="11" customFormat="1" ht="15" customHeight="1">
      <c r="A14" s="12"/>
      <c r="B14" s="19"/>
      <c r="C14" s="10"/>
      <c r="D14" s="33"/>
      <c r="E14" s="33"/>
      <c r="F14" s="33"/>
      <c r="G14" s="33"/>
      <c r="H14" s="33"/>
      <c r="I14" s="33"/>
      <c r="J14" s="33"/>
      <c r="K14" s="33"/>
      <c r="L14" s="33"/>
    </row>
    <row r="15" spans="1:32" ht="14.45" customHeight="1">
      <c r="C15" s="7" t="s">
        <v>11</v>
      </c>
      <c r="D15" s="34"/>
      <c r="E15" s="35"/>
      <c r="F15" s="34"/>
      <c r="G15" s="35"/>
      <c r="H15" s="34"/>
      <c r="I15" s="35"/>
      <c r="J15" s="34"/>
      <c r="K15" s="35"/>
      <c r="L15" s="35"/>
    </row>
    <row r="16" spans="1:32" ht="14.45" customHeight="1">
      <c r="A16" s="70" t="s">
        <v>12</v>
      </c>
      <c r="B16" s="71">
        <v>2062</v>
      </c>
      <c r="C16" s="14" t="s">
        <v>13</v>
      </c>
      <c r="D16" s="34"/>
      <c r="E16" s="35"/>
      <c r="F16" s="34"/>
      <c r="G16" s="35"/>
      <c r="H16" s="34"/>
      <c r="I16" s="35"/>
      <c r="J16" s="34"/>
      <c r="K16" s="35"/>
      <c r="L16" s="35"/>
    </row>
    <row r="17" spans="1:27" ht="14.45" customHeight="1">
      <c r="A17" s="70"/>
      <c r="B17" s="72">
        <v>0.105</v>
      </c>
      <c r="C17" s="14" t="s">
        <v>43</v>
      </c>
      <c r="D17" s="34"/>
      <c r="E17" s="35"/>
      <c r="F17" s="34"/>
      <c r="G17" s="35"/>
      <c r="H17" s="34"/>
      <c r="I17" s="35"/>
      <c r="J17" s="34"/>
      <c r="K17" s="35"/>
      <c r="L17" s="35"/>
    </row>
    <row r="18" spans="1:27" ht="14.45" customHeight="1">
      <c r="B18" s="18">
        <v>60</v>
      </c>
      <c r="C18" s="4" t="s">
        <v>14</v>
      </c>
      <c r="D18" s="36"/>
      <c r="E18" s="26"/>
      <c r="F18" s="36"/>
      <c r="G18" s="26"/>
      <c r="H18" s="36"/>
      <c r="I18" s="26"/>
      <c r="J18" s="36"/>
      <c r="K18" s="26"/>
      <c r="L18" s="26"/>
    </row>
    <row r="19" spans="1:27" ht="14.45" customHeight="1">
      <c r="B19" s="67" t="s">
        <v>15</v>
      </c>
      <c r="C19" s="4" t="s">
        <v>27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0">
        <v>70448</v>
      </c>
      <c r="L19" s="40">
        <f>SUM(J19:K19)</f>
        <v>70448</v>
      </c>
      <c r="M19" s="1" t="s">
        <v>4</v>
      </c>
      <c r="N19" s="1" t="s">
        <v>4</v>
      </c>
      <c r="O19" s="1" t="s">
        <v>4</v>
      </c>
      <c r="P19" s="1" t="s">
        <v>4</v>
      </c>
      <c r="Q19" s="1" t="s">
        <v>4</v>
      </c>
      <c r="R19" s="1" t="s">
        <v>4</v>
      </c>
      <c r="S19" s="1" t="s">
        <v>4</v>
      </c>
      <c r="T19" s="1" t="s">
        <v>4</v>
      </c>
      <c r="U19" s="1" t="s">
        <v>4</v>
      </c>
      <c r="V19" s="1" t="s">
        <v>4</v>
      </c>
      <c r="W19" s="80"/>
      <c r="X19" s="80"/>
      <c r="Y19" s="80"/>
      <c r="Z19" s="80"/>
      <c r="AA19" s="80"/>
    </row>
    <row r="20" spans="1:27" ht="14.45" customHeight="1">
      <c r="B20" s="67" t="s">
        <v>16</v>
      </c>
      <c r="C20" s="4" t="s">
        <v>17</v>
      </c>
      <c r="D20" s="45">
        <v>0</v>
      </c>
      <c r="E20" s="45">
        <v>0</v>
      </c>
      <c r="F20" s="45">
        <v>0</v>
      </c>
      <c r="G20" s="75">
        <v>0</v>
      </c>
      <c r="H20" s="45">
        <v>0</v>
      </c>
      <c r="I20" s="75">
        <v>0</v>
      </c>
      <c r="J20" s="45">
        <v>0</v>
      </c>
      <c r="K20" s="41">
        <v>1000</v>
      </c>
      <c r="L20" s="40">
        <f>SUM(J20:K20)</f>
        <v>1000</v>
      </c>
      <c r="M20" s="1" t="s">
        <v>4</v>
      </c>
      <c r="N20" s="1" t="s">
        <v>4</v>
      </c>
      <c r="O20" s="1" t="s">
        <v>4</v>
      </c>
      <c r="P20" s="1" t="s">
        <v>4</v>
      </c>
      <c r="Q20" s="1" t="s">
        <v>4</v>
      </c>
      <c r="R20" s="1" t="s">
        <v>4</v>
      </c>
      <c r="S20" s="1" t="s">
        <v>4</v>
      </c>
      <c r="T20" s="1" t="s">
        <v>4</v>
      </c>
      <c r="U20" s="1" t="s">
        <v>4</v>
      </c>
      <c r="V20" s="1" t="s">
        <v>4</v>
      </c>
      <c r="W20" s="80"/>
      <c r="X20" s="80"/>
      <c r="Y20" s="80"/>
      <c r="Z20" s="80"/>
      <c r="AA20" s="80"/>
    </row>
    <row r="21" spans="1:27" ht="14.45" customHeight="1">
      <c r="B21" s="67" t="s">
        <v>18</v>
      </c>
      <c r="C21" s="4" t="s">
        <v>19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0">
        <v>3700</v>
      </c>
      <c r="L21" s="40">
        <f>SUM(J21:K21)</f>
        <v>3700</v>
      </c>
      <c r="M21" s="1" t="s">
        <v>4</v>
      </c>
      <c r="N21" s="1" t="s">
        <v>4</v>
      </c>
      <c r="O21" s="1" t="s">
        <v>4</v>
      </c>
      <c r="P21" s="1" t="s">
        <v>4</v>
      </c>
      <c r="Q21" s="1" t="s">
        <v>4</v>
      </c>
      <c r="R21" s="1" t="s">
        <v>4</v>
      </c>
      <c r="S21" s="1" t="s">
        <v>4</v>
      </c>
      <c r="T21" s="1" t="s">
        <v>4</v>
      </c>
      <c r="U21" s="1" t="s">
        <v>4</v>
      </c>
      <c r="V21" s="1" t="s">
        <v>4</v>
      </c>
      <c r="W21" s="80"/>
      <c r="X21" s="80"/>
      <c r="Y21" s="80"/>
      <c r="Z21" s="80"/>
      <c r="AA21" s="80"/>
    </row>
    <row r="22" spans="1:27" ht="14.45" customHeight="1">
      <c r="B22" s="67" t="s">
        <v>20</v>
      </c>
      <c r="C22" s="4" t="s">
        <v>21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0">
        <v>560</v>
      </c>
      <c r="L22" s="40">
        <f>SUM(J22:K22)</f>
        <v>560</v>
      </c>
      <c r="M22" s="1" t="s">
        <v>4</v>
      </c>
      <c r="N22" s="1" t="s">
        <v>4</v>
      </c>
      <c r="O22" s="1" t="s">
        <v>4</v>
      </c>
      <c r="P22" s="1" t="s">
        <v>4</v>
      </c>
      <c r="Q22" s="1" t="s">
        <v>4</v>
      </c>
      <c r="R22" s="1" t="s">
        <v>4</v>
      </c>
      <c r="S22" s="1" t="s">
        <v>4</v>
      </c>
      <c r="T22" s="1" t="s">
        <v>4</v>
      </c>
      <c r="U22" s="1" t="s">
        <v>4</v>
      </c>
      <c r="V22" s="1" t="s">
        <v>4</v>
      </c>
      <c r="W22" s="80"/>
      <c r="X22" s="80"/>
      <c r="Y22" s="80"/>
      <c r="Z22" s="80"/>
      <c r="AA22" s="80"/>
    </row>
    <row r="23" spans="1:27" ht="14.45" customHeight="1">
      <c r="A23" s="1" t="s">
        <v>2</v>
      </c>
      <c r="B23" s="18">
        <v>60</v>
      </c>
      <c r="C23" s="4" t="s">
        <v>14</v>
      </c>
      <c r="D23" s="46">
        <f t="shared" ref="D23:L23" si="0">SUM(D19:D22)</f>
        <v>0</v>
      </c>
      <c r="E23" s="46">
        <f t="shared" si="0"/>
        <v>0</v>
      </c>
      <c r="F23" s="46">
        <f t="shared" si="0"/>
        <v>0</v>
      </c>
      <c r="G23" s="46">
        <f t="shared" si="0"/>
        <v>0</v>
      </c>
      <c r="H23" s="46">
        <f t="shared" si="0"/>
        <v>0</v>
      </c>
      <c r="I23" s="46">
        <f t="shared" si="0"/>
        <v>0</v>
      </c>
      <c r="J23" s="46">
        <f t="shared" si="0"/>
        <v>0</v>
      </c>
      <c r="K23" s="42">
        <f t="shared" si="0"/>
        <v>75708</v>
      </c>
      <c r="L23" s="42">
        <f t="shared" si="0"/>
        <v>75708</v>
      </c>
    </row>
    <row r="24" spans="1:27" ht="14.45" customHeight="1">
      <c r="A24" s="1" t="s">
        <v>2</v>
      </c>
      <c r="B24" s="72">
        <v>0.105</v>
      </c>
      <c r="C24" s="14" t="s">
        <v>43</v>
      </c>
      <c r="D24" s="46">
        <f t="shared" ref="D24:L25" si="1">D23</f>
        <v>0</v>
      </c>
      <c r="E24" s="46">
        <f t="shared" si="1"/>
        <v>0</v>
      </c>
      <c r="F24" s="46">
        <f t="shared" si="1"/>
        <v>0</v>
      </c>
      <c r="G24" s="46">
        <f t="shared" si="1"/>
        <v>0</v>
      </c>
      <c r="H24" s="46">
        <f t="shared" si="1"/>
        <v>0</v>
      </c>
      <c r="I24" s="46">
        <f t="shared" si="1"/>
        <v>0</v>
      </c>
      <c r="J24" s="46">
        <f t="shared" si="1"/>
        <v>0</v>
      </c>
      <c r="K24" s="42">
        <f t="shared" si="1"/>
        <v>75708</v>
      </c>
      <c r="L24" s="42">
        <f t="shared" si="1"/>
        <v>75708</v>
      </c>
    </row>
    <row r="25" spans="1:27" ht="14.45" customHeight="1">
      <c r="A25" s="1" t="s">
        <v>2</v>
      </c>
      <c r="B25" s="71">
        <v>2062</v>
      </c>
      <c r="C25" s="14" t="s">
        <v>13</v>
      </c>
      <c r="D25" s="46">
        <f t="shared" ref="D25:J25" si="2">D24</f>
        <v>0</v>
      </c>
      <c r="E25" s="46">
        <f t="shared" si="2"/>
        <v>0</v>
      </c>
      <c r="F25" s="46">
        <f t="shared" si="2"/>
        <v>0</v>
      </c>
      <c r="G25" s="46">
        <f t="shared" si="2"/>
        <v>0</v>
      </c>
      <c r="H25" s="46">
        <f t="shared" si="2"/>
        <v>0</v>
      </c>
      <c r="I25" s="46">
        <f t="shared" si="2"/>
        <v>0</v>
      </c>
      <c r="J25" s="46">
        <f t="shared" si="2"/>
        <v>0</v>
      </c>
      <c r="K25" s="42">
        <f t="shared" si="1"/>
        <v>75708</v>
      </c>
      <c r="L25" s="42">
        <f t="shared" si="1"/>
        <v>75708</v>
      </c>
    </row>
    <row r="26" spans="1:27" ht="15" customHeight="1">
      <c r="C26" s="7"/>
      <c r="D26" s="34"/>
      <c r="E26" s="76"/>
      <c r="F26" s="77"/>
      <c r="G26" s="76"/>
      <c r="H26" s="77"/>
      <c r="I26" s="76"/>
      <c r="J26" s="34"/>
      <c r="K26" s="35"/>
      <c r="L26" s="35"/>
    </row>
    <row r="27" spans="1:27" ht="14.45" customHeight="1">
      <c r="A27" s="1" t="s">
        <v>12</v>
      </c>
      <c r="B27" s="21">
        <v>2070</v>
      </c>
      <c r="C27" s="7" t="s">
        <v>1</v>
      </c>
      <c r="D27" s="36"/>
      <c r="E27" s="26"/>
      <c r="F27" s="36"/>
      <c r="G27" s="26"/>
      <c r="H27" s="36"/>
      <c r="I27" s="26"/>
      <c r="J27" s="36"/>
      <c r="K27" s="26"/>
      <c r="L27" s="26"/>
    </row>
    <row r="28" spans="1:27" ht="14.45" customHeight="1">
      <c r="B28" s="22">
        <v>0.104</v>
      </c>
      <c r="C28" s="7" t="s">
        <v>13</v>
      </c>
      <c r="D28" s="36"/>
      <c r="E28" s="26"/>
      <c r="F28" s="36"/>
      <c r="G28" s="26"/>
      <c r="H28" s="36"/>
      <c r="I28" s="26"/>
      <c r="J28" s="36"/>
      <c r="K28" s="26"/>
      <c r="L28" s="26"/>
    </row>
    <row r="29" spans="1:27" ht="14.45" customHeight="1">
      <c r="B29" s="18">
        <v>60</v>
      </c>
      <c r="C29" s="4" t="s">
        <v>14</v>
      </c>
      <c r="D29" s="36"/>
      <c r="E29" s="26"/>
      <c r="F29" s="36"/>
      <c r="G29" s="26"/>
      <c r="H29" s="36"/>
      <c r="I29" s="26"/>
      <c r="J29" s="36"/>
      <c r="K29" s="26"/>
      <c r="L29" s="26"/>
    </row>
    <row r="30" spans="1:27" ht="14.45" customHeight="1">
      <c r="B30" s="67" t="s">
        <v>15</v>
      </c>
      <c r="C30" s="4" t="s">
        <v>27</v>
      </c>
      <c r="D30" s="45">
        <v>0</v>
      </c>
      <c r="E30" s="40">
        <v>49470</v>
      </c>
      <c r="F30" s="45">
        <v>0</v>
      </c>
      <c r="G30" s="40">
        <v>58260</v>
      </c>
      <c r="H30" s="45">
        <v>0</v>
      </c>
      <c r="I30" s="40">
        <v>58260</v>
      </c>
      <c r="J30" s="45">
        <v>0</v>
      </c>
      <c r="K30" s="45">
        <v>0</v>
      </c>
      <c r="L30" s="45">
        <f>SUM(J30:K30)</f>
        <v>0</v>
      </c>
      <c r="M30" s="1" t="s">
        <v>4</v>
      </c>
      <c r="N30" s="1" t="s">
        <v>4</v>
      </c>
      <c r="O30" s="1" t="s">
        <v>4</v>
      </c>
      <c r="P30" s="1" t="s">
        <v>4</v>
      </c>
      <c r="Q30" s="1" t="s">
        <v>4</v>
      </c>
      <c r="R30" s="1" t="s">
        <v>4</v>
      </c>
      <c r="S30" s="1" t="s">
        <v>4</v>
      </c>
      <c r="T30" s="1" t="s">
        <v>4</v>
      </c>
      <c r="U30" s="1" t="s">
        <v>4</v>
      </c>
      <c r="V30" s="1" t="s">
        <v>4</v>
      </c>
      <c r="W30" s="80"/>
      <c r="X30" s="80"/>
      <c r="Y30" s="80"/>
      <c r="Z30" s="80"/>
      <c r="AA30" s="80"/>
    </row>
    <row r="31" spans="1:27" ht="14.45" customHeight="1">
      <c r="B31" s="67" t="s">
        <v>16</v>
      </c>
      <c r="C31" s="4" t="s">
        <v>17</v>
      </c>
      <c r="D31" s="45">
        <v>0</v>
      </c>
      <c r="E31" s="40">
        <v>684</v>
      </c>
      <c r="F31" s="45">
        <v>0</v>
      </c>
      <c r="G31" s="41">
        <v>1000</v>
      </c>
      <c r="H31" s="45">
        <v>0</v>
      </c>
      <c r="I31" s="41">
        <v>1000</v>
      </c>
      <c r="J31" s="45">
        <v>0</v>
      </c>
      <c r="K31" s="75">
        <v>0</v>
      </c>
      <c r="L31" s="45">
        <f>SUM(J31:K31)</f>
        <v>0</v>
      </c>
      <c r="M31" s="1" t="s">
        <v>4</v>
      </c>
      <c r="N31" s="1" t="s">
        <v>4</v>
      </c>
      <c r="O31" s="1" t="s">
        <v>4</v>
      </c>
      <c r="P31" s="1" t="s">
        <v>4</v>
      </c>
      <c r="Q31" s="1" t="s">
        <v>4</v>
      </c>
      <c r="R31" s="1" t="s">
        <v>4</v>
      </c>
      <c r="S31" s="1" t="s">
        <v>4</v>
      </c>
      <c r="T31" s="1" t="s">
        <v>4</v>
      </c>
      <c r="U31" s="1" t="s">
        <v>4</v>
      </c>
      <c r="V31" s="1" t="s">
        <v>4</v>
      </c>
      <c r="W31" s="80"/>
      <c r="X31" s="80"/>
      <c r="Y31" s="80"/>
      <c r="Z31" s="80"/>
      <c r="AA31" s="80"/>
    </row>
    <row r="32" spans="1:27" ht="14.45" customHeight="1">
      <c r="B32" s="67" t="s">
        <v>18</v>
      </c>
      <c r="C32" s="4" t="s">
        <v>19</v>
      </c>
      <c r="D32" s="45">
        <v>0</v>
      </c>
      <c r="E32" s="40">
        <v>3385</v>
      </c>
      <c r="F32" s="45">
        <v>0</v>
      </c>
      <c r="G32" s="40">
        <v>3700</v>
      </c>
      <c r="H32" s="45">
        <v>0</v>
      </c>
      <c r="I32" s="40">
        <v>3700</v>
      </c>
      <c r="J32" s="45">
        <v>0</v>
      </c>
      <c r="K32" s="45">
        <v>0</v>
      </c>
      <c r="L32" s="45">
        <f>SUM(J32:K32)</f>
        <v>0</v>
      </c>
      <c r="M32" s="1" t="s">
        <v>4</v>
      </c>
      <c r="N32" s="1" t="s">
        <v>4</v>
      </c>
      <c r="O32" s="1" t="s">
        <v>4</v>
      </c>
      <c r="P32" s="1" t="s">
        <v>4</v>
      </c>
      <c r="Q32" s="1" t="s">
        <v>4</v>
      </c>
      <c r="R32" s="1" t="s">
        <v>4</v>
      </c>
      <c r="S32" s="1" t="s">
        <v>4</v>
      </c>
      <c r="T32" s="1" t="s">
        <v>4</v>
      </c>
      <c r="U32" s="1" t="s">
        <v>4</v>
      </c>
      <c r="V32" s="1" t="s">
        <v>4</v>
      </c>
      <c r="W32" s="80"/>
      <c r="X32" s="80"/>
      <c r="Y32" s="80"/>
      <c r="Z32" s="80"/>
      <c r="AA32" s="80"/>
    </row>
    <row r="33" spans="1:27" ht="14.45" customHeight="1">
      <c r="B33" s="67" t="s">
        <v>20</v>
      </c>
      <c r="C33" s="4" t="s">
        <v>21</v>
      </c>
      <c r="D33" s="45">
        <v>0</v>
      </c>
      <c r="E33" s="40">
        <v>560</v>
      </c>
      <c r="F33" s="45">
        <v>0</v>
      </c>
      <c r="G33" s="40">
        <v>560</v>
      </c>
      <c r="H33" s="45">
        <v>0</v>
      </c>
      <c r="I33" s="40">
        <v>560</v>
      </c>
      <c r="J33" s="45">
        <v>0</v>
      </c>
      <c r="K33" s="45">
        <v>0</v>
      </c>
      <c r="L33" s="45">
        <f>SUM(J33:K33)</f>
        <v>0</v>
      </c>
      <c r="M33" s="1" t="s">
        <v>4</v>
      </c>
      <c r="N33" s="1" t="s">
        <v>4</v>
      </c>
      <c r="O33" s="1" t="s">
        <v>4</v>
      </c>
      <c r="P33" s="1" t="s">
        <v>4</v>
      </c>
      <c r="Q33" s="1" t="s">
        <v>4</v>
      </c>
      <c r="R33" s="1" t="s">
        <v>4</v>
      </c>
      <c r="S33" s="1" t="s">
        <v>4</v>
      </c>
      <c r="T33" s="1" t="s">
        <v>4</v>
      </c>
      <c r="U33" s="1" t="s">
        <v>4</v>
      </c>
      <c r="V33" s="1" t="s">
        <v>4</v>
      </c>
      <c r="W33" s="80"/>
      <c r="X33" s="80"/>
      <c r="Y33" s="80"/>
      <c r="Z33" s="80"/>
      <c r="AA33" s="80"/>
    </row>
    <row r="34" spans="1:27" ht="14.45" customHeight="1">
      <c r="A34" s="1" t="s">
        <v>2</v>
      </c>
      <c r="B34" s="18">
        <v>60</v>
      </c>
      <c r="C34" s="4" t="s">
        <v>14</v>
      </c>
      <c r="D34" s="46">
        <f t="shared" ref="D34:L34" si="3">SUM(D30:D33)</f>
        <v>0</v>
      </c>
      <c r="E34" s="42">
        <f t="shared" si="3"/>
        <v>54099</v>
      </c>
      <c r="F34" s="46">
        <f t="shared" si="3"/>
        <v>0</v>
      </c>
      <c r="G34" s="42">
        <f t="shared" si="3"/>
        <v>63520</v>
      </c>
      <c r="H34" s="46">
        <f t="shared" si="3"/>
        <v>0</v>
      </c>
      <c r="I34" s="42">
        <f t="shared" si="3"/>
        <v>63520</v>
      </c>
      <c r="J34" s="46">
        <f t="shared" si="3"/>
        <v>0</v>
      </c>
      <c r="K34" s="46">
        <f t="shared" ref="K34" si="4">SUM(K30:K33)</f>
        <v>0</v>
      </c>
      <c r="L34" s="46">
        <f t="shared" si="3"/>
        <v>0</v>
      </c>
    </row>
    <row r="35" spans="1:27" ht="14.45" customHeight="1">
      <c r="A35" s="65" t="s">
        <v>2</v>
      </c>
      <c r="B35" s="78">
        <v>0.104</v>
      </c>
      <c r="C35" s="79" t="s">
        <v>13</v>
      </c>
      <c r="D35" s="46">
        <f t="shared" ref="D35:L37" si="5">D34</f>
        <v>0</v>
      </c>
      <c r="E35" s="42">
        <f t="shared" si="5"/>
        <v>54099</v>
      </c>
      <c r="F35" s="46">
        <f t="shared" si="5"/>
        <v>0</v>
      </c>
      <c r="G35" s="42">
        <f t="shared" si="5"/>
        <v>63520</v>
      </c>
      <c r="H35" s="46">
        <f t="shared" si="5"/>
        <v>0</v>
      </c>
      <c r="I35" s="42">
        <f t="shared" si="5"/>
        <v>63520</v>
      </c>
      <c r="J35" s="46">
        <f t="shared" si="5"/>
        <v>0</v>
      </c>
      <c r="K35" s="46">
        <f t="shared" ref="K35" si="6">K34</f>
        <v>0</v>
      </c>
      <c r="L35" s="46">
        <f t="shared" si="5"/>
        <v>0</v>
      </c>
    </row>
    <row r="36" spans="1:27" ht="14.45" customHeight="1">
      <c r="A36" s="1" t="s">
        <v>2</v>
      </c>
      <c r="B36" s="21">
        <v>2070</v>
      </c>
      <c r="C36" s="7" t="s">
        <v>1</v>
      </c>
      <c r="D36" s="44">
        <f t="shared" si="5"/>
        <v>0</v>
      </c>
      <c r="E36" s="43">
        <f t="shared" si="5"/>
        <v>54099</v>
      </c>
      <c r="F36" s="44">
        <f t="shared" si="5"/>
        <v>0</v>
      </c>
      <c r="G36" s="43">
        <f t="shared" si="5"/>
        <v>63520</v>
      </c>
      <c r="H36" s="44">
        <f t="shared" si="5"/>
        <v>0</v>
      </c>
      <c r="I36" s="43">
        <f t="shared" si="5"/>
        <v>63520</v>
      </c>
      <c r="J36" s="44">
        <f t="shared" si="5"/>
        <v>0</v>
      </c>
      <c r="K36" s="44">
        <f t="shared" ref="K36" si="7">K35</f>
        <v>0</v>
      </c>
      <c r="L36" s="44">
        <f t="shared" si="5"/>
        <v>0</v>
      </c>
    </row>
    <row r="37" spans="1:27" ht="14.45" customHeight="1">
      <c r="A37" s="23" t="s">
        <v>2</v>
      </c>
      <c r="B37" s="24"/>
      <c r="C37" s="25" t="s">
        <v>11</v>
      </c>
      <c r="D37" s="46">
        <f t="shared" si="5"/>
        <v>0</v>
      </c>
      <c r="E37" s="42">
        <f t="shared" ref="E37:J37" si="8">E36+E25</f>
        <v>54099</v>
      </c>
      <c r="F37" s="46">
        <f t="shared" si="8"/>
        <v>0</v>
      </c>
      <c r="G37" s="42">
        <f t="shared" si="8"/>
        <v>63520</v>
      </c>
      <c r="H37" s="46">
        <f t="shared" si="8"/>
        <v>0</v>
      </c>
      <c r="I37" s="42">
        <f t="shared" si="8"/>
        <v>63520</v>
      </c>
      <c r="J37" s="46">
        <f t="shared" si="8"/>
        <v>0</v>
      </c>
      <c r="K37" s="42">
        <f>K36+K25</f>
        <v>75708</v>
      </c>
      <c r="L37" s="42">
        <f>L36+L25</f>
        <v>75708</v>
      </c>
    </row>
    <row r="38" spans="1:27" ht="14.45" customHeight="1">
      <c r="A38" s="23" t="s">
        <v>2</v>
      </c>
      <c r="B38" s="24"/>
      <c r="C38" s="25" t="s">
        <v>3</v>
      </c>
      <c r="D38" s="46">
        <f t="shared" ref="D38:L38" si="9">D37</f>
        <v>0</v>
      </c>
      <c r="E38" s="42">
        <f t="shared" si="9"/>
        <v>54099</v>
      </c>
      <c r="F38" s="46">
        <f t="shared" si="9"/>
        <v>0</v>
      </c>
      <c r="G38" s="42">
        <f t="shared" si="9"/>
        <v>63520</v>
      </c>
      <c r="H38" s="46">
        <f t="shared" si="9"/>
        <v>0</v>
      </c>
      <c r="I38" s="42">
        <f t="shared" si="9"/>
        <v>63520</v>
      </c>
      <c r="J38" s="46">
        <f t="shared" si="9"/>
        <v>0</v>
      </c>
      <c r="K38" s="42">
        <f t="shared" si="9"/>
        <v>75708</v>
      </c>
      <c r="L38" s="42">
        <f t="shared" si="9"/>
        <v>75708</v>
      </c>
    </row>
    <row r="39" spans="1:27" ht="8.1" customHeight="1">
      <c r="A39" s="56"/>
      <c r="B39" s="57"/>
      <c r="C39" s="58"/>
      <c r="D39" s="59"/>
      <c r="E39" s="59"/>
      <c r="F39" s="60">
        <v>0</v>
      </c>
      <c r="G39" s="59">
        <v>63520</v>
      </c>
      <c r="H39" s="60"/>
      <c r="I39" s="59"/>
      <c r="J39" s="59"/>
      <c r="K39" s="59"/>
      <c r="L39" s="59"/>
    </row>
    <row r="40" spans="1:27" ht="25.5">
      <c r="A40" s="61" t="s">
        <v>39</v>
      </c>
      <c r="B40" s="61">
        <v>2070</v>
      </c>
      <c r="C40" s="62" t="s">
        <v>40</v>
      </c>
      <c r="D40" s="63">
        <v>0</v>
      </c>
      <c r="E40" s="64">
        <v>255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</row>
    <row r="41" spans="1:27">
      <c r="A41" s="65"/>
      <c r="B41" s="66"/>
      <c r="C41" s="65"/>
      <c r="D41" s="29"/>
      <c r="E41" s="29"/>
      <c r="F41" s="29"/>
      <c r="G41" s="29"/>
      <c r="H41" s="29"/>
      <c r="I41" s="29"/>
      <c r="J41" s="29"/>
      <c r="K41" s="29"/>
      <c r="L41" s="29"/>
    </row>
    <row r="42" spans="1:27">
      <c r="D42" s="26"/>
      <c r="E42" s="26"/>
      <c r="F42" s="26"/>
      <c r="G42" s="26"/>
      <c r="H42" s="26"/>
      <c r="I42" s="26"/>
      <c r="J42" s="26"/>
      <c r="K42" s="26"/>
      <c r="L42" s="26"/>
    </row>
    <row r="43" spans="1:27">
      <c r="D43" s="26"/>
      <c r="E43" s="26"/>
      <c r="F43" s="26"/>
      <c r="G43" s="26"/>
      <c r="H43" s="26"/>
      <c r="I43" s="26"/>
      <c r="J43" s="26"/>
      <c r="K43" s="26"/>
      <c r="L43" s="26"/>
    </row>
    <row r="44" spans="1:27">
      <c r="D44" s="26"/>
      <c r="E44" s="26"/>
      <c r="F44" s="26"/>
      <c r="G44" s="26"/>
      <c r="H44" s="26"/>
      <c r="I44" s="26"/>
      <c r="J44" s="26"/>
      <c r="K44" s="26"/>
      <c r="L44" s="26"/>
    </row>
    <row r="45" spans="1:27">
      <c r="D45" s="26"/>
      <c r="E45" s="26"/>
      <c r="F45" s="26"/>
      <c r="G45" s="26"/>
      <c r="H45" s="26"/>
      <c r="I45" s="26"/>
      <c r="J45" s="26"/>
      <c r="K45" s="26"/>
      <c r="L45" s="26"/>
    </row>
    <row r="46" spans="1:27">
      <c r="D46" s="37"/>
      <c r="E46" s="37"/>
      <c r="F46" s="37"/>
      <c r="G46" s="37"/>
      <c r="H46" s="37"/>
      <c r="I46" s="37"/>
      <c r="J46" s="26"/>
      <c r="K46" s="26"/>
      <c r="L46" s="26"/>
    </row>
    <row r="47" spans="1:27">
      <c r="D47" s="38"/>
      <c r="E47" s="38"/>
      <c r="F47" s="38"/>
      <c r="G47" s="38"/>
      <c r="H47" s="38"/>
      <c r="I47" s="38"/>
      <c r="J47" s="26"/>
      <c r="K47" s="26"/>
      <c r="L47" s="26"/>
    </row>
    <row r="48" spans="1:27">
      <c r="C48" s="13"/>
      <c r="D48" s="39"/>
      <c r="E48" s="39"/>
      <c r="F48" s="39"/>
      <c r="G48" s="39"/>
      <c r="H48" s="39"/>
      <c r="I48" s="39"/>
      <c r="J48" s="26"/>
      <c r="K48" s="26"/>
      <c r="L48" s="26"/>
    </row>
    <row r="49" spans="3:12">
      <c r="C49" s="13"/>
      <c r="D49" s="26"/>
      <c r="E49" s="26"/>
      <c r="F49" s="26"/>
      <c r="G49" s="26"/>
      <c r="H49" s="26"/>
      <c r="I49" s="26"/>
      <c r="J49" s="26"/>
      <c r="K49" s="26"/>
      <c r="L49" s="26"/>
    </row>
    <row r="50" spans="3:12">
      <c r="C50" s="13"/>
      <c r="D50" s="26"/>
      <c r="E50" s="26"/>
      <c r="F50" s="26"/>
      <c r="G50" s="26"/>
      <c r="H50" s="26"/>
      <c r="I50" s="26"/>
      <c r="J50" s="26"/>
      <c r="K50" s="26"/>
      <c r="L50" s="26"/>
    </row>
    <row r="51" spans="3:12">
      <c r="C51" s="13"/>
      <c r="D51" s="39"/>
      <c r="E51" s="39"/>
      <c r="F51" s="39"/>
      <c r="G51" s="39"/>
      <c r="H51" s="26"/>
      <c r="I51" s="39"/>
      <c r="J51" s="26"/>
      <c r="K51" s="26"/>
      <c r="L51" s="26"/>
    </row>
    <row r="52" spans="3:12">
      <c r="C52" s="13"/>
      <c r="D52" s="39"/>
      <c r="E52" s="39"/>
      <c r="F52" s="39"/>
      <c r="G52" s="39"/>
      <c r="I52" s="39"/>
      <c r="J52" s="26"/>
      <c r="K52" s="26"/>
      <c r="L52" s="26"/>
    </row>
    <row r="53" spans="3:12">
      <c r="C53" s="13"/>
      <c r="D53" s="39"/>
      <c r="E53" s="39"/>
      <c r="F53" s="39"/>
      <c r="G53" s="39"/>
      <c r="I53" s="39"/>
      <c r="J53" s="26"/>
      <c r="K53" s="26"/>
      <c r="L53" s="26"/>
    </row>
    <row r="54" spans="3:12">
      <c r="C54" s="13"/>
      <c r="D54" s="39"/>
      <c r="E54" s="39"/>
      <c r="F54" s="39"/>
      <c r="G54" s="39"/>
      <c r="H54" s="39"/>
      <c r="I54" s="39"/>
      <c r="J54" s="26"/>
      <c r="K54" s="26"/>
      <c r="L54" s="26"/>
    </row>
  </sheetData>
  <autoFilter ref="A13:AF40"/>
  <mergeCells count="14">
    <mergeCell ref="M11:V11"/>
    <mergeCell ref="W11:AF11"/>
    <mergeCell ref="M12:Q12"/>
    <mergeCell ref="R12:V12"/>
    <mergeCell ref="W12:AA12"/>
    <mergeCell ref="AB12:AF12"/>
    <mergeCell ref="J11:L11"/>
    <mergeCell ref="H12:I12"/>
    <mergeCell ref="J12:L12"/>
    <mergeCell ref="D12:E12"/>
    <mergeCell ref="F12:G12"/>
    <mergeCell ref="D11:E11"/>
    <mergeCell ref="F11:G11"/>
    <mergeCell ref="H11:I11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68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dem42</vt:lpstr>
      <vt:lpstr>'dem42'!np</vt:lpstr>
      <vt:lpstr>'dem42'!oas</vt:lpstr>
      <vt:lpstr>'dem42'!Print_Area</vt:lpstr>
      <vt:lpstr>'dem42'!Print_Titles</vt:lpstr>
      <vt:lpstr>'dem42'!revise</vt:lpstr>
      <vt:lpstr>'dem42'!summary</vt:lpstr>
      <vt:lpstr>'dem42'!vigilance</vt:lpstr>
      <vt:lpstr>'dem42'!Voted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2015-07-23T09:03:14Z</cp:lastPrinted>
  <dcterms:created xsi:type="dcterms:W3CDTF">2004-06-02T16:28:46Z</dcterms:created>
  <dcterms:modified xsi:type="dcterms:W3CDTF">2015-07-29T05:51:42Z</dcterms:modified>
</cp:coreProperties>
</file>