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855" yWindow="0" windowWidth="7185" windowHeight="8100"/>
  </bookViews>
  <sheets>
    <sheet name="dem6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'dem6'!$A$14:$AD$82</definedName>
    <definedName name="_Regression_Int" localSheetId="0" hidden="1">1</definedName>
    <definedName name="charged">#REF!</definedName>
    <definedName name="da">#REF!</definedName>
    <definedName name="ecclesiastical" localSheetId="0">'dem6'!$E$8:$G$8</definedName>
    <definedName name="ecla" localSheetId="0">'dem6'!$D$64:$J$64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'dem6'!#REF!</definedName>
    <definedName name="oges">#REF!</definedName>
    <definedName name="ossrec" localSheetId="0">'dem6'!#REF!</definedName>
    <definedName name="_xlnm.Print_Area" localSheetId="0">'dem6'!$A$1:$J$70</definedName>
    <definedName name="_xlnm.Print_Titles" localSheetId="0">'dem6'!$11:$14</definedName>
    <definedName name="rec">#REF!</definedName>
    <definedName name="reform">#REF!</definedName>
    <definedName name="revise" localSheetId="0">'dem6'!$D$87:$I$87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'dem6'!$D$80:$I$80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'dem6'!$A$1:$J$72</definedName>
    <definedName name="Z_239EE218_578E_4317_BEED_14D5D7089E27_.wvu.PrintArea" localSheetId="0" hidden="1">'dem6'!$A$1:$J$66</definedName>
    <definedName name="Z_239EE218_578E_4317_BEED_14D5D7089E27_.wvu.PrintTitles" localSheetId="0" hidden="1">'dem6'!$12:$14</definedName>
    <definedName name="Z_302A3EA3_AE96_11D5_A646_0050BA3D7AFD_.wvu.FilterData" localSheetId="0" hidden="1">'dem6'!$A$1:$J$72</definedName>
    <definedName name="Z_302A3EA3_AE96_11D5_A646_0050BA3D7AFD_.wvu.PrintArea" localSheetId="0" hidden="1">'dem6'!$A$1:$J$66</definedName>
    <definedName name="Z_302A3EA3_AE96_11D5_A646_0050BA3D7AFD_.wvu.PrintTitles" localSheetId="0" hidden="1">'dem6'!$12:$14</definedName>
    <definedName name="Z_36DBA021_0ECB_11D4_8064_004005726899_.wvu.PrintArea" localSheetId="0" hidden="1">'dem6'!$A$1:$J$66</definedName>
    <definedName name="Z_36DBA021_0ECB_11D4_8064_004005726899_.wvu.PrintTitles" localSheetId="0" hidden="1">'dem6'!$12:$14</definedName>
    <definedName name="Z_93EBE921_AE91_11D5_8685_004005726899_.wvu.PrintArea" localSheetId="0" hidden="1">'dem6'!$A$1:$J$66</definedName>
    <definedName name="Z_93EBE921_AE91_11D5_8685_004005726899_.wvu.PrintTitles" localSheetId="0" hidden="1">'dem6'!$12:$14</definedName>
    <definedName name="Z_94DA79C1_0FDE_11D5_9579_000021DAEEA2_.wvu.PrintArea" localSheetId="0" hidden="1">'dem6'!$A$1:$J$66</definedName>
    <definedName name="Z_94DA79C1_0FDE_11D5_9579_000021DAEEA2_.wvu.PrintTitles" localSheetId="0" hidden="1">'dem6'!$12:$14</definedName>
    <definedName name="Z_C868F8C3_16D7_11D5_A68D_81D6213F5331_.wvu.PrintArea" localSheetId="0" hidden="1">'dem6'!$A$1:$J$66</definedName>
    <definedName name="Z_C868F8C3_16D7_11D5_A68D_81D6213F5331_.wvu.PrintTitles" localSheetId="0" hidden="1">'dem6'!$12:$14</definedName>
    <definedName name="Z_E5DF37BD_125C_11D5_8DC4_D0F5D88B3549_.wvu.PrintArea" localSheetId="0" hidden="1">'dem6'!$A$1:$J$66</definedName>
    <definedName name="Z_E5DF37BD_125C_11D5_8DC4_D0F5D88B3549_.wvu.PrintTitles" localSheetId="0" hidden="1">'dem6'!$12:$14</definedName>
    <definedName name="Z_F8ADACC1_164E_11D6_B603_000021DAEEA2_.wvu.PrintArea" localSheetId="0" hidden="1">'dem6'!$A$1:$J$66</definedName>
    <definedName name="Z_F8ADACC1_164E_11D6_B603_000021DAEEA2_.wvu.PrintTitles" localSheetId="0" hidden="1">'dem6'!$12:$14</definedName>
  </definedNames>
  <calcPr calcId="125725"/>
</workbook>
</file>

<file path=xl/calcChain.xml><?xml version="1.0" encoding="utf-8"?>
<calcChain xmlns="http://schemas.openxmlformats.org/spreadsheetml/2006/main">
  <c r="E8" i="4"/>
  <c r="G8" s="1"/>
</calcChain>
</file>

<file path=xl/sharedStrings.xml><?xml version="1.0" encoding="utf-8"?>
<sst xmlns="http://schemas.openxmlformats.org/spreadsheetml/2006/main" count="101" uniqueCount="66">
  <si>
    <t>DEMAND NO. 6</t>
  </si>
  <si>
    <t>ECCLESIASTICAL</t>
  </si>
  <si>
    <t>Other Social Services</t>
  </si>
  <si>
    <t>Voted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</si>
  <si>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</si>
  <si>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</si>
  <si>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</si>
  <si>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</si>
  <si>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</si>
  <si>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</si>
  <si>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</si>
  <si>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</si>
  <si>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</si>
  <si>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</si>
  <si>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</si>
  <si>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</si>
  <si>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</si>
  <si>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</si>
  <si>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00.44.34</t>
  </si>
  <si>
    <t>Scholarships/Stipends</t>
  </si>
  <si>
    <t>00.44.50</t>
  </si>
  <si>
    <t>Other Charges</t>
  </si>
  <si>
    <t>Buddha Gaya Establishment</t>
  </si>
  <si>
    <t>00.67.01</t>
  </si>
  <si>
    <t>00.67.11</t>
  </si>
  <si>
    <t>00.67.13</t>
  </si>
  <si>
    <t>00.67.50</t>
  </si>
  <si>
    <t>Grants to Monasteries, Shrines and Temples</t>
  </si>
  <si>
    <t>Shrines &amp; Temples</t>
  </si>
  <si>
    <t>Grants-in-aid</t>
  </si>
  <si>
    <t>Pemayangtse Monastery</t>
  </si>
  <si>
    <t>60.72.31</t>
  </si>
  <si>
    <t>Tashiding Monastery</t>
  </si>
  <si>
    <t>60.73.31</t>
  </si>
  <si>
    <t>Ralang Monastery</t>
  </si>
  <si>
    <t>60.74.31</t>
  </si>
  <si>
    <t>Rumtek Monastery</t>
  </si>
  <si>
    <t>60.75.31</t>
  </si>
  <si>
    <t>Phensong Monastery</t>
  </si>
  <si>
    <t>60.76.31</t>
  </si>
  <si>
    <t>Phodong Monastery</t>
  </si>
  <si>
    <t>60.77.31</t>
  </si>
  <si>
    <t>Monastic School, Sanskrit Pathsala &amp; Arts School Establishment</t>
  </si>
  <si>
    <t>00.68.01</t>
  </si>
  <si>
    <t>00.68.11</t>
  </si>
  <si>
    <t>00.68.13</t>
  </si>
  <si>
    <t>00.68.50</t>
  </si>
  <si>
    <t>00.68.31</t>
  </si>
  <si>
    <t>Grant to Monastic Schools</t>
  </si>
  <si>
    <t>II. Details of the estimates and the heads under which this grant will be accounted for:</t>
  </si>
  <si>
    <t>Upkeep of Shrines, Temples etc</t>
  </si>
  <si>
    <t>B - Social Services (h) Others</t>
  </si>
  <si>
    <t>Revenue</t>
  </si>
  <si>
    <t>Capital</t>
  </si>
  <si>
    <t>(In Thousands of Rupees)</t>
  </si>
  <si>
    <t>60.71.35</t>
  </si>
  <si>
    <t>Grants for Creation of Capital Assets</t>
  </si>
  <si>
    <t>Rec</t>
  </si>
  <si>
    <t>Ecclesiastical, 00.911-Deduct Recoveries of Overpayments</t>
  </si>
  <si>
    <t>I.  Estimate of the amount required in the year ending 31st March, 2018 to defray the charges in respect of Ecclesiastical</t>
  </si>
  <si>
    <t>Budget Estimate 2017-18</t>
  </si>
  <si>
    <t xml:space="preserve">                        Actuals</t>
  </si>
  <si>
    <t xml:space="preserve">                  Budget Estimate</t>
  </si>
  <si>
    <t xml:space="preserve">                Revised Estimate</t>
  </si>
  <si>
    <t xml:space="preserve">                       2015-16</t>
  </si>
  <si>
    <t xml:space="preserve">                       2016-17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</si>
</sst>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##"/>
    <numFmt numFmtId="166" formatCode="00000#"/>
    <numFmt numFmtId="167" formatCode="00.###"/>
    <numFmt numFmtId="168" formatCode="00.#0"/>
    <numFmt numFmtId="169" formatCode="0;[Red]0"/>
  </numFmts>
  <fonts count="12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theme="4" tint="0.79998168889431442"/>
      <name val="Times New Roman"/>
      <family val="1"/>
    </font>
    <font>
      <sz val="11"/>
      <color theme="4" tint="0.79998168889431442"/>
      <name val="Times New Roman"/>
      <family val="1"/>
    </font>
    <font>
      <b/>
      <sz val="11"/>
      <color theme="4" tint="0.79998168889431442"/>
      <name val="Times New Roman"/>
      <family val="1"/>
    </font>
    <font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25">
    <xf numFmtId="0" fontId="0" fillId="0" borderId="0" xfId="0"/>
    <xf numFmtId="0" fontId="3" fillId="0" borderId="0" xfId="5" applyFont="1" applyFill="1" applyProtection="1"/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3" applyFont="1" applyFill="1"/>
    <xf numFmtId="0" fontId="4" fillId="0" borderId="0" xfId="3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Alignment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Font="1" applyFill="1"/>
    <xf numFmtId="0" fontId="3" fillId="0" borderId="0" xfId="3" applyNumberFormat="1" applyFont="1" applyFill="1"/>
    <xf numFmtId="0" fontId="4" fillId="0" borderId="0" xfId="3" applyFont="1" applyFill="1" applyAlignment="1" applyProtection="1">
      <alignment horizontal="right"/>
    </xf>
    <xf numFmtId="0" fontId="3" fillId="0" borderId="0" xfId="3" applyFont="1" applyFill="1" applyAlignment="1" applyProtection="1"/>
    <xf numFmtId="0" fontId="3" fillId="0" borderId="0" xfId="3" applyFont="1" applyFill="1" applyBorder="1"/>
    <xf numFmtId="0" fontId="3" fillId="0" borderId="0" xfId="3" applyNumberFormat="1" applyFont="1" applyFill="1" applyBorder="1"/>
    <xf numFmtId="0" fontId="3" fillId="0" borderId="2" xfId="3" applyFont="1" applyFill="1" applyBorder="1"/>
    <xf numFmtId="0" fontId="3" fillId="0" borderId="2" xfId="3" applyNumberFormat="1" applyFont="1" applyFill="1" applyBorder="1"/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left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right"/>
    </xf>
    <xf numFmtId="169" fontId="3" fillId="0" borderId="0" xfId="3" applyNumberFormat="1" applyFont="1" applyFill="1" applyAlignment="1" applyProtection="1">
      <alignment horizontal="left"/>
    </xf>
    <xf numFmtId="0" fontId="3" fillId="0" borderId="0" xfId="3" applyFont="1" applyFill="1" applyAlignment="1">
      <alignment horizontal="left"/>
    </xf>
    <xf numFmtId="169" fontId="3" fillId="0" borderId="0" xfId="3" applyNumberFormat="1" applyFont="1" applyFill="1"/>
    <xf numFmtId="167" fontId="4" fillId="0" borderId="0" xfId="3" applyNumberFormat="1" applyFont="1" applyFill="1"/>
    <xf numFmtId="0" fontId="4" fillId="0" borderId="0" xfId="3" applyFont="1" applyFill="1" applyAlignment="1" applyProtection="1">
      <alignment horizontal="left"/>
    </xf>
    <xf numFmtId="168" fontId="3" fillId="0" borderId="0" xfId="3" applyNumberFormat="1" applyFont="1" applyFill="1"/>
    <xf numFmtId="0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" applyFont="1" applyFill="1" applyBorder="1" applyAlignment="1" applyProtection="1">
      <alignment horizontal="lef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/>
    </xf>
    <xf numFmtId="169" fontId="3" fillId="0" borderId="0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8" fontId="3" fillId="0" borderId="0" xfId="3" applyNumberFormat="1" applyFont="1" applyFill="1" applyBorder="1"/>
    <xf numFmtId="49" fontId="3" fillId="0" borderId="0" xfId="3" applyNumberFormat="1" applyFont="1" applyFill="1" applyBorder="1" applyAlignment="1" applyProtection="1">
      <alignment horizontal="right"/>
    </xf>
    <xf numFmtId="168" fontId="3" fillId="0" borderId="0" xfId="3" applyNumberFormat="1" applyFont="1" applyFill="1" applyAlignment="1">
      <alignment horizontal="right" vertical="top" wrapText="1"/>
    </xf>
    <xf numFmtId="0" fontId="3" fillId="0" borderId="0" xfId="3" applyFont="1" applyFill="1" applyAlignment="1" applyProtection="1">
      <alignment horizontal="left" vertical="top" wrapText="1"/>
    </xf>
    <xf numFmtId="168" fontId="3" fillId="0" borderId="0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left" vertical="top"/>
    </xf>
    <xf numFmtId="168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5" fontId="3" fillId="0" borderId="0" xfId="3" applyNumberFormat="1" applyFont="1" applyFill="1" applyBorder="1"/>
    <xf numFmtId="49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 applyProtection="1">
      <alignment horizontal="right"/>
    </xf>
    <xf numFmtId="166" fontId="3" fillId="0" borderId="0" xfId="3" applyNumberFormat="1" applyFont="1" applyFill="1" applyBorder="1" applyAlignment="1">
      <alignment horizontal="right"/>
    </xf>
    <xf numFmtId="169" fontId="3" fillId="0" borderId="0" xfId="1" applyNumberFormat="1" applyFont="1" applyFill="1" applyAlignment="1" applyProtection="1">
      <alignment horizontal="right" wrapText="1"/>
    </xf>
    <xf numFmtId="165" fontId="3" fillId="0" borderId="0" xfId="3" applyNumberFormat="1" applyFont="1" applyFill="1"/>
    <xf numFmtId="49" fontId="3" fillId="0" borderId="0" xfId="1" applyNumberFormat="1" applyFont="1" applyFill="1" applyAlignment="1" applyProtection="1">
      <alignment horizontal="right"/>
    </xf>
    <xf numFmtId="0" fontId="3" fillId="0" borderId="0" xfId="3" applyNumberFormat="1" applyFont="1" applyFill="1" applyAlignment="1" applyProtection="1">
      <alignment horizontal="right" wrapText="1"/>
    </xf>
    <xf numFmtId="167" fontId="4" fillId="0" borderId="0" xfId="3" applyNumberFormat="1" applyFont="1" applyFill="1" applyBorder="1"/>
    <xf numFmtId="0" fontId="3" fillId="0" borderId="1" xfId="3" applyFont="1" applyFill="1" applyBorder="1" applyAlignment="1">
      <alignment horizontal="left"/>
    </xf>
    <xf numFmtId="0" fontId="3" fillId="0" borderId="1" xfId="3" applyFont="1" applyFill="1" applyBorder="1"/>
    <xf numFmtId="0" fontId="4" fillId="0" borderId="1" xfId="3" applyFont="1" applyFill="1" applyBorder="1" applyAlignment="1" applyProtection="1">
      <alignment horizontal="left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2" applyNumberFormat="1" applyFont="1" applyFill="1" applyProtection="1"/>
    <xf numFmtId="0" fontId="4" fillId="0" borderId="0" xfId="3" applyFont="1" applyFill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4" fillId="0" borderId="0" xfId="3" applyFont="1" applyFill="1" applyAlignment="1" applyProtection="1">
      <alignment horizontal="center"/>
    </xf>
    <xf numFmtId="164" fontId="3" fillId="0" borderId="0" xfId="1" applyFont="1" applyFill="1" applyAlignment="1" applyProtection="1">
      <alignment horizontal="left" wrapText="1"/>
    </xf>
    <xf numFmtId="164" fontId="3" fillId="0" borderId="1" xfId="1" applyFont="1" applyFill="1" applyBorder="1" applyAlignment="1" applyProtection="1">
      <alignment horizontal="left" wrapText="1"/>
    </xf>
    <xf numFmtId="0" fontId="3" fillId="0" borderId="0" xfId="3" applyNumberFormat="1" applyFont="1" applyFill="1" applyBorder="1" applyAlignment="1" applyProtection="1">
      <alignment horizontal="left"/>
    </xf>
    <xf numFmtId="164" fontId="3" fillId="0" borderId="0" xfId="1" applyFont="1" applyFill="1" applyBorder="1" applyAlignment="1" applyProtection="1">
      <alignment horizontal="left" wrapText="1"/>
    </xf>
    <xf numFmtId="164" fontId="3" fillId="0" borderId="2" xfId="1" applyFont="1" applyFill="1" applyBorder="1" applyAlignment="1" applyProtection="1">
      <alignment horizontal="left" wrapText="1"/>
    </xf>
    <xf numFmtId="0" fontId="3" fillId="0" borderId="0" xfId="1" applyNumberFormat="1" applyFont="1" applyFill="1" applyAlignment="1" applyProtection="1">
      <alignment horizontal="left"/>
    </xf>
    <xf numFmtId="169" fontId="3" fillId="0" borderId="0" xfId="3" applyNumberFormat="1" applyFont="1" applyFill="1" applyBorder="1" applyAlignment="1" applyProtection="1">
      <alignment horizontal="left"/>
    </xf>
    <xf numFmtId="169" fontId="3" fillId="0" borderId="0" xfId="1" applyNumberFormat="1" applyFont="1" applyFill="1" applyAlignment="1" applyProtection="1">
      <alignment horizontal="left"/>
    </xf>
    <xf numFmtId="0" fontId="3" fillId="0" borderId="2" xfId="3" applyFont="1" applyFill="1" applyBorder="1" applyAlignment="1">
      <alignment horizontal="left"/>
    </xf>
    <xf numFmtId="168" fontId="3" fillId="0" borderId="2" xfId="3" applyNumberFormat="1" applyFont="1" applyFill="1" applyBorder="1" applyAlignment="1">
      <alignment horizontal="right"/>
    </xf>
    <xf numFmtId="0" fontId="3" fillId="0" borderId="2" xfId="3" applyFont="1" applyFill="1" applyBorder="1" applyAlignment="1" applyProtection="1">
      <alignment horizontal="left"/>
    </xf>
    <xf numFmtId="0" fontId="7" fillId="3" borderId="0" xfId="0" applyFont="1" applyFill="1" applyBorder="1" applyAlignment="1">
      <alignment vertical="top"/>
    </xf>
    <xf numFmtId="49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horizontal="center" vertical="top"/>
    </xf>
    <xf numFmtId="49" fontId="9" fillId="3" borderId="0" xfId="0" applyNumberFormat="1" applyFont="1" applyFill="1" applyBorder="1" applyAlignment="1">
      <alignment horizontal="center" vertical="top" wrapText="1"/>
    </xf>
    <xf numFmtId="0" fontId="9" fillId="3" borderId="0" xfId="0" applyNumberFormat="1" applyFont="1" applyFill="1" applyBorder="1" applyAlignment="1">
      <alignment horizontal="center" vertical="top" wrapText="1"/>
    </xf>
    <xf numFmtId="49" fontId="8" fillId="3" borderId="0" xfId="0" applyNumberFormat="1" applyFont="1" applyFill="1" applyBorder="1" applyAlignment="1">
      <alignment horizontal="center" vertical="top" wrapText="1"/>
    </xf>
    <xf numFmtId="0" fontId="8" fillId="3" borderId="0" xfId="0" applyNumberFormat="1" applyFont="1" applyFill="1" applyBorder="1" applyAlignment="1">
      <alignment horizontal="center" vertical="top" wrapText="1"/>
    </xf>
    <xf numFmtId="2" fontId="8" fillId="3" borderId="0" xfId="0" applyNumberFormat="1" applyFont="1" applyFill="1" applyBorder="1" applyAlignment="1">
      <alignment horizontal="center" vertical="top" wrapText="1"/>
    </xf>
    <xf numFmtId="0" fontId="3" fillId="2" borderId="3" xfId="5" applyFont="1" applyFill="1" applyBorder="1" applyAlignment="1" applyProtection="1">
      <alignment horizontal="left" vertical="top" wrapText="1"/>
    </xf>
    <xf numFmtId="0" fontId="3" fillId="2" borderId="3" xfId="5" applyFont="1" applyFill="1" applyBorder="1" applyAlignment="1" applyProtection="1">
      <alignment horizontal="right" vertical="top" wrapText="1"/>
    </xf>
    <xf numFmtId="0" fontId="3" fillId="2" borderId="0" xfId="4" applyFont="1" applyFill="1" applyBorder="1" applyAlignment="1" applyProtection="1">
      <alignment horizontal="left"/>
    </xf>
    <xf numFmtId="0" fontId="3" fillId="2" borderId="3" xfId="4" applyNumberFormat="1" applyFont="1" applyFill="1" applyBorder="1" applyAlignment="1" applyProtection="1"/>
    <xf numFmtId="0" fontId="3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horizontal="right" vertical="top" wrapText="1"/>
    </xf>
    <xf numFmtId="0" fontId="3" fillId="2" borderId="0" xfId="4" applyNumberFormat="1" applyFont="1" applyFill="1" applyBorder="1" applyAlignment="1" applyProtection="1"/>
    <xf numFmtId="0" fontId="3" fillId="2" borderId="2" xfId="5" applyFont="1" applyFill="1" applyBorder="1" applyAlignment="1" applyProtection="1">
      <alignment horizontal="left" vertical="top" wrapText="1"/>
    </xf>
    <xf numFmtId="0" fontId="3" fillId="2" borderId="2" xfId="5" applyFont="1" applyFill="1" applyBorder="1" applyAlignment="1" applyProtection="1">
      <alignment horizontal="right" vertical="top" wrapText="1"/>
    </xf>
    <xf numFmtId="0" fontId="3" fillId="2" borderId="2" xfId="4" applyFont="1" applyFill="1" applyBorder="1" applyAlignment="1" applyProtection="1">
      <alignment horizontal="left"/>
    </xf>
    <xf numFmtId="0" fontId="3" fillId="2" borderId="2" xfId="4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vertical="top" wrapText="1"/>
    </xf>
    <xf numFmtId="2" fontId="11" fillId="0" borderId="6" xfId="0" applyNumberFormat="1" applyFont="1" applyFill="1" applyBorder="1" applyAlignment="1">
      <alignment horizontal="right" vertical="top"/>
    </xf>
    <xf numFmtId="0" fontId="3" fillId="0" borderId="0" xfId="5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  <xf numFmtId="0" fontId="4" fillId="0" borderId="0" xfId="3" applyFont="1" applyFill="1" applyAlignment="1" applyProtection="1">
      <alignment horizontal="center"/>
    </xf>
    <xf numFmtId="0" fontId="3" fillId="2" borderId="3" xfId="4" applyNumberFormat="1" applyFont="1" applyFill="1" applyBorder="1" applyAlignment="1" applyProtection="1">
      <alignment horizontal="left"/>
    </xf>
    <xf numFmtId="0" fontId="3" fillId="2" borderId="0" xfId="4" applyNumberFormat="1" applyFont="1" applyFill="1" applyBorder="1" applyAlignment="1" applyProtection="1">
      <alignment horizontal="left"/>
    </xf>
    <xf numFmtId="0" fontId="3" fillId="2" borderId="3" xfId="4" applyNumberFormat="1" applyFont="1" applyFill="1" applyBorder="1" applyAlignment="1" applyProtection="1">
      <alignment horizontal="center" vertical="center" wrapText="1"/>
    </xf>
    <xf numFmtId="0" fontId="3" fillId="2" borderId="0" xfId="4" applyNumberFormat="1" applyFont="1" applyFill="1" applyBorder="1" applyAlignment="1" applyProtection="1">
      <alignment horizontal="center" vertical="center" wrapText="1"/>
    </xf>
    <xf numFmtId="0" fontId="3" fillId="2" borderId="2" xfId="4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>
      <alignment horizontal="center"/>
    </xf>
    <xf numFmtId="0" fontId="3" fillId="0" borderId="0" xfId="5" applyFont="1" applyFill="1" applyBorder="1" applyProtection="1"/>
    <xf numFmtId="0" fontId="3" fillId="0" borderId="0" xfId="5" applyFont="1" applyFill="1" applyBorder="1" applyAlignment="1" applyProtection="1">
      <alignment vertical="top"/>
    </xf>
    <xf numFmtId="0" fontId="3" fillId="0" borderId="0" xfId="5" applyFont="1" applyFill="1" applyBorder="1" applyAlignment="1" applyProtection="1"/>
    <xf numFmtId="49" fontId="3" fillId="0" borderId="0" xfId="5" applyNumberFormat="1" applyFont="1" applyFill="1" applyBorder="1" applyAlignment="1" applyProtection="1">
      <alignment horizontal="center"/>
    </xf>
    <xf numFmtId="2" fontId="3" fillId="0" borderId="0" xfId="3" applyNumberFormat="1" applyFont="1" applyFill="1" applyBorder="1"/>
    <xf numFmtId="1" fontId="3" fillId="0" borderId="0" xfId="3" applyNumberFormat="1" applyFont="1" applyFill="1" applyBorder="1"/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123825</xdr:colOff>
      <xdr:row>19</xdr:row>
      <xdr:rowOff>123825</xdr:rowOff>
    </xdr:from>
    <xdr:to>
      <xdr:col>8</xdr:col>
      <xdr:colOff>626745</xdr:colOff>
      <xdr:row>23</xdr:row>
      <xdr:rowOff>112395</xdr:rowOff>
    </xdr:to>
    <xdr:sp macro="" textlink="">
      <xdr:nvSpPr>
        <xdr:cNvPr id="1027" name="Text Box 3" hidden="1"/>
        <xdr:cNvSpPr txBox="1">
          <a:spLocks noChangeArrowheads="1"/>
        </xdr:cNvSpPr>
      </xdr:nvSpPr>
      <xdr:spPr bwMode="auto">
        <a:xfrm>
          <a:off x="6457950" y="3248025"/>
          <a:ext cx="12096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133350</xdr:colOff>
      <xdr:row>33</xdr:row>
      <xdr:rowOff>121920</xdr:rowOff>
    </xdr:from>
    <xdr:to>
      <xdr:col>8</xdr:col>
      <xdr:colOff>645795</xdr:colOff>
      <xdr:row>35</xdr:row>
      <xdr:rowOff>150495</xdr:rowOff>
    </xdr:to>
    <xdr:sp macro="" textlink="">
      <xdr:nvSpPr>
        <xdr:cNvPr id="1028" name="Text Box 4" hidden="1"/>
        <xdr:cNvSpPr txBox="1">
          <a:spLocks noChangeArrowheads="1"/>
        </xdr:cNvSpPr>
      </xdr:nvSpPr>
      <xdr:spPr bwMode="auto">
        <a:xfrm>
          <a:off x="6467475" y="5743575"/>
          <a:ext cx="1219200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3" transitionEvaluation="1" codeName="Sheet40"/>
  <dimension ref="A1:AI108"/>
  <sheetViews>
    <sheetView tabSelected="1" view="pageBreakPreview" topLeftCell="A43" zoomScaleNormal="136" zoomScaleSheetLayoutView="100" workbookViewId="0">
      <selection activeCell="C24" sqref="C24"/>
    </sheetView>
  </sheetViews>
  <sheetFormatPr defaultColWidth="12.42578125" defaultRowHeight="12.75"/>
  <cols>
    <col min="1" max="1" width="6.42578125" style="3" customWidth="1"/>
    <col min="2" max="2" width="8.85546875" style="3" customWidth="1"/>
    <col min="3" max="3" width="36.28515625" style="3" customWidth="1"/>
    <col min="4" max="8" width="10.7109375" style="3" customWidth="1"/>
    <col min="9" max="9" width="10.7109375" style="12" customWidth="1"/>
    <col min="10" max="10" width="13.28515625" style="12" customWidth="1"/>
    <col min="11" max="11" width="5.140625" style="15" customWidth="1"/>
    <col min="12" max="12" width="16.5703125" style="15" customWidth="1"/>
    <col min="13" max="13" width="9.42578125" style="15" customWidth="1"/>
    <col min="14" max="14" width="8.7109375" style="15" customWidth="1"/>
    <col min="15" max="15" width="15.5703125" style="15" customWidth="1"/>
    <col min="16" max="19" width="7" style="15" customWidth="1"/>
    <col min="20" max="20" width="14" style="15" customWidth="1"/>
    <col min="21" max="22" width="12.42578125" style="15" customWidth="1"/>
    <col min="23" max="23" width="8.42578125" style="15" customWidth="1"/>
    <col min="24" max="24" width="7.28515625" style="15" customWidth="1"/>
    <col min="25" max="25" width="12.42578125" style="118" customWidth="1"/>
    <col min="26" max="27" width="12.42578125" style="15" customWidth="1"/>
    <col min="28" max="28" width="9.28515625" style="15" customWidth="1"/>
    <col min="29" max="29" width="8" style="15" customWidth="1"/>
    <col min="30" max="30" width="12.42578125" style="118" customWidth="1"/>
    <col min="31" max="35" width="12.42578125" style="15"/>
    <col min="36" max="16384" width="12.42578125" style="3"/>
  </cols>
  <sheetData>
    <row r="1" spans="1:35" ht="13.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35" ht="13.5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35" ht="12" customHeight="1">
      <c r="A3" s="4"/>
      <c r="B3" s="4"/>
      <c r="C3" s="4"/>
      <c r="D3" s="4"/>
      <c r="E3" s="4"/>
      <c r="F3" s="4"/>
      <c r="G3" s="4"/>
      <c r="H3" s="4"/>
      <c r="I3" s="5"/>
      <c r="J3" s="5"/>
    </row>
    <row r="4" spans="1:35" ht="13.5" customHeight="1">
      <c r="A4" s="6"/>
      <c r="B4" s="6"/>
      <c r="C4" s="4"/>
      <c r="D4" s="7" t="s">
        <v>51</v>
      </c>
      <c r="E4" s="8">
        <v>2250</v>
      </c>
      <c r="F4" s="9" t="s">
        <v>2</v>
      </c>
      <c r="G4" s="4"/>
      <c r="H4" s="4"/>
      <c r="I4" s="5"/>
      <c r="J4" s="5"/>
    </row>
    <row r="5" spans="1:35" ht="13.5" customHeight="1">
      <c r="A5" s="6"/>
      <c r="B5" s="6"/>
      <c r="C5" s="70"/>
      <c r="D5" s="7"/>
      <c r="E5" s="8"/>
      <c r="F5" s="9"/>
      <c r="G5" s="70"/>
      <c r="H5" s="70"/>
      <c r="I5" s="5"/>
      <c r="J5" s="5"/>
    </row>
    <row r="6" spans="1:35" ht="13.5" customHeight="1">
      <c r="A6" s="9" t="s">
        <v>59</v>
      </c>
      <c r="B6" s="6"/>
      <c r="D6" s="6"/>
      <c r="H6" s="6"/>
      <c r="I6" s="10"/>
      <c r="J6" s="10"/>
      <c r="N6" s="71"/>
    </row>
    <row r="7" spans="1:35" ht="13.5" customHeight="1">
      <c r="D7" s="11"/>
      <c r="E7" s="4" t="s">
        <v>52</v>
      </c>
      <c r="F7" s="4" t="s">
        <v>53</v>
      </c>
      <c r="G7" s="4" t="s">
        <v>8</v>
      </c>
    </row>
    <row r="8" spans="1:35" ht="13.5" customHeight="1">
      <c r="D8" s="13" t="s">
        <v>3</v>
      </c>
      <c r="E8" s="4">
        <f>J66</f>
        <v>352992</v>
      </c>
      <c r="F8" s="4" t="s">
        <v>4</v>
      </c>
      <c r="G8" s="4">
        <f>F8+E8</f>
        <v>352992</v>
      </c>
    </row>
    <row r="9" spans="1:35" ht="10.9" customHeight="1">
      <c r="D9" s="13"/>
      <c r="E9" s="72"/>
      <c r="F9" s="72"/>
      <c r="G9" s="72"/>
    </row>
    <row r="10" spans="1:35" ht="13.5" customHeight="1">
      <c r="A10" s="14" t="s">
        <v>49</v>
      </c>
      <c r="C10" s="15"/>
      <c r="D10" s="12"/>
      <c r="E10" s="12"/>
      <c r="F10" s="16"/>
      <c r="G10" s="16"/>
      <c r="H10" s="16"/>
      <c r="I10" s="16"/>
      <c r="J10" s="3"/>
    </row>
    <row r="11" spans="1:35" ht="13.5" customHeight="1">
      <c r="A11" s="14"/>
      <c r="C11" s="17"/>
      <c r="D11" s="12"/>
      <c r="E11" s="12"/>
      <c r="F11" s="18"/>
      <c r="G11" s="18"/>
      <c r="H11" s="18"/>
      <c r="I11" s="18"/>
      <c r="J11" s="19" t="s">
        <v>54</v>
      </c>
    </row>
    <row r="12" spans="1:35" s="1" customFormat="1" ht="13.15" customHeight="1">
      <c r="A12" s="92"/>
      <c r="B12" s="93"/>
      <c r="C12" s="94"/>
      <c r="D12" s="113" t="s">
        <v>61</v>
      </c>
      <c r="E12" s="113"/>
      <c r="F12" s="95" t="s">
        <v>62</v>
      </c>
      <c r="G12" s="95"/>
      <c r="H12" s="95" t="s">
        <v>63</v>
      </c>
      <c r="I12" s="95"/>
      <c r="J12" s="115" t="s">
        <v>60</v>
      </c>
      <c r="K12" s="103"/>
      <c r="L12" s="103"/>
      <c r="M12" s="103"/>
      <c r="N12" s="103"/>
      <c r="O12" s="2"/>
      <c r="P12" s="103"/>
      <c r="Q12" s="103"/>
      <c r="R12" s="103"/>
      <c r="S12" s="103"/>
      <c r="T12" s="103"/>
      <c r="U12" s="110"/>
      <c r="V12" s="110"/>
      <c r="W12" s="110"/>
      <c r="X12" s="110"/>
      <c r="Y12" s="110"/>
      <c r="Z12" s="111"/>
      <c r="AA12" s="111"/>
      <c r="AB12" s="111"/>
      <c r="AC12" s="111"/>
      <c r="AD12" s="111"/>
      <c r="AE12" s="119"/>
      <c r="AF12" s="119"/>
      <c r="AG12" s="119"/>
      <c r="AH12" s="119"/>
      <c r="AI12" s="119"/>
    </row>
    <row r="13" spans="1:35" s="1" customFormat="1">
      <c r="A13" s="96"/>
      <c r="B13" s="97"/>
      <c r="C13" s="94" t="s">
        <v>5</v>
      </c>
      <c r="D13" s="114" t="s">
        <v>64</v>
      </c>
      <c r="E13" s="114"/>
      <c r="F13" s="98" t="s">
        <v>65</v>
      </c>
      <c r="G13" s="98"/>
      <c r="H13" s="98" t="s">
        <v>65</v>
      </c>
      <c r="I13" s="98"/>
      <c r="J13" s="116"/>
      <c r="K13" s="103"/>
      <c r="L13" s="103"/>
      <c r="M13" s="103"/>
      <c r="N13" s="103"/>
      <c r="O13" s="2"/>
      <c r="P13" s="103"/>
      <c r="Q13" s="103"/>
      <c r="R13" s="103"/>
      <c r="S13" s="103"/>
      <c r="T13" s="103"/>
      <c r="U13" s="110"/>
      <c r="V13" s="110"/>
      <c r="W13" s="110"/>
      <c r="X13" s="110"/>
      <c r="Y13" s="110"/>
      <c r="Z13" s="111"/>
      <c r="AA13" s="111"/>
      <c r="AB13" s="111"/>
      <c r="AC13" s="111"/>
      <c r="AD13" s="111"/>
      <c r="AE13" s="119"/>
      <c r="AF13" s="119"/>
      <c r="AG13" s="119"/>
      <c r="AH13" s="119"/>
      <c r="AI13" s="119"/>
    </row>
    <row r="14" spans="1:35" s="1" customFormat="1">
      <c r="A14" s="99"/>
      <c r="B14" s="100"/>
      <c r="C14" s="101"/>
      <c r="D14" s="102" t="s">
        <v>6</v>
      </c>
      <c r="E14" s="102" t="s">
        <v>7</v>
      </c>
      <c r="F14" s="102" t="s">
        <v>6</v>
      </c>
      <c r="G14" s="102" t="s">
        <v>7</v>
      </c>
      <c r="H14" s="102" t="s">
        <v>6</v>
      </c>
      <c r="I14" s="102" t="s">
        <v>7</v>
      </c>
      <c r="J14" s="117"/>
      <c r="K14" s="120"/>
      <c r="L14" s="120"/>
      <c r="M14" s="120"/>
      <c r="N14" s="120"/>
      <c r="O14" s="2"/>
      <c r="P14" s="120"/>
      <c r="Q14" s="120"/>
      <c r="R14" s="120"/>
      <c r="S14" s="120"/>
      <c r="T14" s="2"/>
      <c r="U14" s="120"/>
      <c r="V14" s="120"/>
      <c r="W14" s="120"/>
      <c r="X14" s="120"/>
      <c r="Y14" s="2"/>
      <c r="Z14" s="121"/>
      <c r="AA14" s="121"/>
      <c r="AB14" s="121"/>
      <c r="AC14" s="121"/>
      <c r="AD14" s="122"/>
      <c r="AE14" s="119"/>
      <c r="AF14" s="119"/>
      <c r="AG14" s="119"/>
      <c r="AH14" s="119"/>
      <c r="AI14" s="119"/>
    </row>
    <row r="15" spans="1:35">
      <c r="A15" s="20"/>
      <c r="B15" s="21"/>
      <c r="C15" s="22" t="s">
        <v>9</v>
      </c>
      <c r="D15" s="23"/>
      <c r="E15" s="23"/>
      <c r="F15" s="23"/>
      <c r="G15" s="24"/>
      <c r="H15" s="25"/>
      <c r="I15" s="25"/>
      <c r="J15" s="10"/>
    </row>
    <row r="16" spans="1:35">
      <c r="A16" s="26" t="s">
        <v>10</v>
      </c>
      <c r="B16" s="11">
        <v>2250</v>
      </c>
      <c r="C16" s="22" t="s">
        <v>2</v>
      </c>
      <c r="D16" s="12"/>
      <c r="E16" s="12"/>
      <c r="F16" s="12"/>
      <c r="G16" s="12"/>
      <c r="H16" s="27"/>
      <c r="I16" s="27"/>
    </row>
    <row r="17" spans="1:29">
      <c r="A17" s="26"/>
      <c r="B17" s="28">
        <v>0.10299999999999999</v>
      </c>
      <c r="C17" s="29" t="s">
        <v>50</v>
      </c>
      <c r="D17" s="12"/>
      <c r="E17" s="12"/>
      <c r="F17" s="12"/>
      <c r="G17" s="12"/>
      <c r="H17" s="27"/>
      <c r="I17" s="27"/>
    </row>
    <row r="18" spans="1:29">
      <c r="A18" s="26"/>
      <c r="B18" s="30">
        <v>0.44</v>
      </c>
      <c r="C18" s="9" t="s">
        <v>11</v>
      </c>
      <c r="D18" s="31"/>
      <c r="E18" s="31"/>
      <c r="F18" s="31"/>
      <c r="G18" s="31"/>
      <c r="H18" s="32"/>
      <c r="I18" s="32"/>
      <c r="J18" s="31"/>
    </row>
    <row r="19" spans="1:29" ht="15">
      <c r="A19" s="26"/>
      <c r="B19" s="33" t="s">
        <v>12</v>
      </c>
      <c r="C19" s="9" t="s">
        <v>13</v>
      </c>
      <c r="D19" s="73">
        <v>0</v>
      </c>
      <c r="E19" s="34">
        <v>16047</v>
      </c>
      <c r="F19" s="73">
        <v>0</v>
      </c>
      <c r="G19" s="34">
        <v>18486</v>
      </c>
      <c r="H19" s="73">
        <v>0</v>
      </c>
      <c r="I19" s="34">
        <v>18486</v>
      </c>
      <c r="J19" s="34">
        <v>19951</v>
      </c>
      <c r="K19" s="84"/>
      <c r="L19" s="84"/>
      <c r="M19" s="84"/>
      <c r="N19" s="85"/>
      <c r="O19" s="86"/>
    </row>
    <row r="20" spans="1:29" ht="15">
      <c r="A20" s="26"/>
      <c r="B20" s="33" t="s">
        <v>14</v>
      </c>
      <c r="C20" s="9" t="s">
        <v>15</v>
      </c>
      <c r="D20" s="73">
        <v>0</v>
      </c>
      <c r="E20" s="34">
        <v>669</v>
      </c>
      <c r="F20" s="73">
        <v>0</v>
      </c>
      <c r="G20" s="34">
        <v>177</v>
      </c>
      <c r="H20" s="73">
        <v>0</v>
      </c>
      <c r="I20" s="34">
        <v>177</v>
      </c>
      <c r="J20" s="34">
        <v>177</v>
      </c>
      <c r="K20" s="84"/>
      <c r="L20" s="84"/>
      <c r="M20" s="84"/>
      <c r="N20" s="89"/>
      <c r="O20" s="90"/>
    </row>
    <row r="21" spans="1:29" ht="15">
      <c r="A21" s="26"/>
      <c r="B21" s="33" t="s">
        <v>16</v>
      </c>
      <c r="C21" s="9" t="s">
        <v>17</v>
      </c>
      <c r="D21" s="73">
        <v>0</v>
      </c>
      <c r="E21" s="34">
        <v>3422</v>
      </c>
      <c r="F21" s="73">
        <v>0</v>
      </c>
      <c r="G21" s="34">
        <v>2968</v>
      </c>
      <c r="H21" s="73">
        <v>0</v>
      </c>
      <c r="I21" s="34">
        <v>2968</v>
      </c>
      <c r="J21" s="34">
        <v>2968</v>
      </c>
      <c r="K21" s="84"/>
      <c r="L21" s="84"/>
      <c r="M21" s="84"/>
      <c r="N21" s="90"/>
      <c r="O21" s="90"/>
      <c r="P21" s="84"/>
      <c r="Q21" s="84"/>
      <c r="R21" s="84"/>
      <c r="S21" s="91"/>
      <c r="T21" s="90"/>
      <c r="U21" s="90"/>
      <c r="X21" s="123"/>
      <c r="AC21" s="123"/>
    </row>
    <row r="22" spans="1:29" ht="15">
      <c r="A22" s="26"/>
      <c r="B22" s="33" t="s">
        <v>18</v>
      </c>
      <c r="C22" s="9" t="s">
        <v>19</v>
      </c>
      <c r="D22" s="73">
        <v>0</v>
      </c>
      <c r="E22" s="34">
        <v>286</v>
      </c>
      <c r="F22" s="73">
        <v>0</v>
      </c>
      <c r="G22" s="34">
        <v>315</v>
      </c>
      <c r="H22" s="73">
        <v>0</v>
      </c>
      <c r="I22" s="34">
        <v>315</v>
      </c>
      <c r="J22" s="34">
        <v>315</v>
      </c>
      <c r="K22" s="84"/>
      <c r="L22" s="84"/>
      <c r="M22" s="84"/>
      <c r="N22" s="89"/>
      <c r="O22" s="90"/>
    </row>
    <row r="23" spans="1:29" ht="15">
      <c r="A23" s="26"/>
      <c r="B23" s="33" t="s">
        <v>20</v>
      </c>
      <c r="C23" s="9" t="s">
        <v>21</v>
      </c>
      <c r="D23" s="73">
        <v>0</v>
      </c>
      <c r="E23" s="34">
        <v>1350</v>
      </c>
      <c r="F23" s="73">
        <v>0</v>
      </c>
      <c r="G23" s="34">
        <v>850</v>
      </c>
      <c r="H23" s="73">
        <v>0</v>
      </c>
      <c r="I23" s="34">
        <v>850</v>
      </c>
      <c r="J23" s="34">
        <v>850</v>
      </c>
      <c r="K23" s="84"/>
      <c r="L23" s="84"/>
      <c r="M23" s="84"/>
      <c r="N23" s="89"/>
      <c r="O23" s="90"/>
    </row>
    <row r="24" spans="1:29">
      <c r="A24" s="26" t="s">
        <v>8</v>
      </c>
      <c r="B24" s="30">
        <v>0.44</v>
      </c>
      <c r="C24" s="35" t="s">
        <v>11</v>
      </c>
      <c r="D24" s="74">
        <v>0</v>
      </c>
      <c r="E24" s="36">
        <v>21774</v>
      </c>
      <c r="F24" s="74">
        <v>0</v>
      </c>
      <c r="G24" s="36">
        <v>22796</v>
      </c>
      <c r="H24" s="74">
        <v>0</v>
      </c>
      <c r="I24" s="36">
        <v>22796</v>
      </c>
      <c r="J24" s="36">
        <v>24261</v>
      </c>
    </row>
    <row r="25" spans="1:29">
      <c r="A25" s="26"/>
      <c r="B25" s="30"/>
      <c r="C25" s="9"/>
      <c r="D25" s="75"/>
      <c r="E25" s="37"/>
      <c r="F25" s="75"/>
      <c r="G25" s="37"/>
      <c r="H25" s="79"/>
      <c r="I25" s="38"/>
      <c r="J25" s="37"/>
    </row>
    <row r="26" spans="1:29">
      <c r="A26" s="26"/>
      <c r="B26" s="30">
        <v>0.67</v>
      </c>
      <c r="C26" s="9" t="s">
        <v>22</v>
      </c>
      <c r="D26" s="75"/>
      <c r="E26" s="37"/>
      <c r="F26" s="75"/>
      <c r="G26" s="37"/>
      <c r="H26" s="79"/>
      <c r="I26" s="38"/>
      <c r="J26" s="37"/>
    </row>
    <row r="27" spans="1:29" ht="15">
      <c r="A27" s="26"/>
      <c r="B27" s="33" t="s">
        <v>23</v>
      </c>
      <c r="C27" s="9" t="s">
        <v>13</v>
      </c>
      <c r="D27" s="73">
        <v>0</v>
      </c>
      <c r="E27" s="39">
        <v>667</v>
      </c>
      <c r="F27" s="76">
        <v>0</v>
      </c>
      <c r="G27" s="39">
        <v>725</v>
      </c>
      <c r="H27" s="73">
        <v>0</v>
      </c>
      <c r="I27" s="39">
        <v>725</v>
      </c>
      <c r="J27" s="39">
        <v>786</v>
      </c>
      <c r="K27" s="84"/>
      <c r="L27" s="84"/>
      <c r="M27" s="84"/>
      <c r="N27" s="85"/>
      <c r="O27" s="86"/>
    </row>
    <row r="28" spans="1:29" ht="15">
      <c r="A28" s="26"/>
      <c r="B28" s="33" t="s">
        <v>24</v>
      </c>
      <c r="C28" s="9" t="s">
        <v>15</v>
      </c>
      <c r="D28" s="73">
        <v>0</v>
      </c>
      <c r="E28" s="39">
        <v>16</v>
      </c>
      <c r="F28" s="76">
        <v>0</v>
      </c>
      <c r="G28" s="39">
        <v>20</v>
      </c>
      <c r="H28" s="73">
        <v>0</v>
      </c>
      <c r="I28" s="39">
        <v>20</v>
      </c>
      <c r="J28" s="39">
        <v>20</v>
      </c>
      <c r="K28" s="84"/>
      <c r="L28" s="84"/>
      <c r="M28" s="84"/>
      <c r="N28" s="89"/>
      <c r="O28" s="90"/>
    </row>
    <row r="29" spans="1:29" ht="15">
      <c r="A29" s="26"/>
      <c r="B29" s="33" t="s">
        <v>25</v>
      </c>
      <c r="C29" s="9" t="s">
        <v>17</v>
      </c>
      <c r="D29" s="73">
        <v>0</v>
      </c>
      <c r="E29" s="39">
        <v>350</v>
      </c>
      <c r="F29" s="76">
        <v>0</v>
      </c>
      <c r="G29" s="39">
        <v>350</v>
      </c>
      <c r="H29" s="73">
        <v>0</v>
      </c>
      <c r="I29" s="39">
        <v>350</v>
      </c>
      <c r="J29" s="39">
        <v>350</v>
      </c>
      <c r="K29" s="84"/>
      <c r="L29" s="84"/>
      <c r="M29" s="84"/>
      <c r="N29" s="89"/>
      <c r="O29" s="90"/>
      <c r="X29" s="124"/>
      <c r="AC29" s="123"/>
    </row>
    <row r="30" spans="1:29" ht="15">
      <c r="A30" s="26"/>
      <c r="B30" s="33" t="s">
        <v>26</v>
      </c>
      <c r="C30" s="9" t="s">
        <v>21</v>
      </c>
      <c r="D30" s="73">
        <v>0</v>
      </c>
      <c r="E30" s="39">
        <v>110</v>
      </c>
      <c r="F30" s="76">
        <v>0</v>
      </c>
      <c r="G30" s="39">
        <v>110</v>
      </c>
      <c r="H30" s="73">
        <v>0</v>
      </c>
      <c r="I30" s="39">
        <v>110</v>
      </c>
      <c r="J30" s="39">
        <v>110</v>
      </c>
      <c r="K30" s="84"/>
      <c r="L30" s="84"/>
      <c r="M30" s="84"/>
      <c r="N30" s="89"/>
      <c r="O30" s="90"/>
    </row>
    <row r="31" spans="1:29">
      <c r="A31" s="26" t="s">
        <v>8</v>
      </c>
      <c r="B31" s="41">
        <v>0.67</v>
      </c>
      <c r="C31" s="35" t="s">
        <v>22</v>
      </c>
      <c r="D31" s="74">
        <v>0</v>
      </c>
      <c r="E31" s="36">
        <v>1143</v>
      </c>
      <c r="F31" s="74">
        <v>0</v>
      </c>
      <c r="G31" s="36">
        <v>1205</v>
      </c>
      <c r="H31" s="74">
        <v>0</v>
      </c>
      <c r="I31" s="36">
        <v>1205</v>
      </c>
      <c r="J31" s="36">
        <v>1266</v>
      </c>
    </row>
    <row r="32" spans="1:29">
      <c r="A32" s="26"/>
      <c r="B32" s="30"/>
      <c r="C32" s="9"/>
      <c r="D32" s="75"/>
      <c r="E32" s="42"/>
      <c r="F32" s="75"/>
      <c r="G32" s="37"/>
      <c r="H32" s="79"/>
      <c r="I32" s="38"/>
      <c r="J32" s="37"/>
    </row>
    <row r="33" spans="1:29" ht="25.5">
      <c r="A33" s="26"/>
      <c r="B33" s="43">
        <v>0.68</v>
      </c>
      <c r="C33" s="44" t="s">
        <v>42</v>
      </c>
      <c r="D33" s="75"/>
      <c r="E33" s="42"/>
      <c r="F33" s="75"/>
      <c r="G33" s="37"/>
      <c r="H33" s="79"/>
      <c r="I33" s="38"/>
      <c r="J33" s="37"/>
    </row>
    <row r="34" spans="1:29" ht="15">
      <c r="A34" s="26"/>
      <c r="B34" s="45" t="s">
        <v>43</v>
      </c>
      <c r="C34" s="35" t="s">
        <v>13</v>
      </c>
      <c r="D34" s="73">
        <v>0</v>
      </c>
      <c r="E34" s="39">
        <v>16728</v>
      </c>
      <c r="F34" s="76">
        <v>0</v>
      </c>
      <c r="G34" s="39">
        <v>17563</v>
      </c>
      <c r="H34" s="73">
        <v>0</v>
      </c>
      <c r="I34" s="39">
        <v>17563</v>
      </c>
      <c r="J34" s="39">
        <v>19490</v>
      </c>
      <c r="K34" s="84"/>
      <c r="L34" s="84"/>
      <c r="M34" s="84"/>
      <c r="N34" s="85"/>
      <c r="O34" s="86"/>
    </row>
    <row r="35" spans="1:29" ht="15">
      <c r="A35" s="46"/>
      <c r="B35" s="45" t="s">
        <v>44</v>
      </c>
      <c r="C35" s="35" t="s">
        <v>15</v>
      </c>
      <c r="D35" s="76">
        <v>0</v>
      </c>
      <c r="E35" s="39">
        <v>49</v>
      </c>
      <c r="F35" s="76">
        <v>0</v>
      </c>
      <c r="G35" s="39">
        <v>50</v>
      </c>
      <c r="H35" s="76">
        <v>0</v>
      </c>
      <c r="I35" s="39">
        <v>50</v>
      </c>
      <c r="J35" s="39">
        <v>50</v>
      </c>
      <c r="K35" s="84"/>
      <c r="L35" s="84"/>
      <c r="M35" s="84"/>
      <c r="N35" s="89"/>
      <c r="O35" s="90"/>
    </row>
    <row r="36" spans="1:29" ht="15">
      <c r="A36" s="46"/>
      <c r="B36" s="45" t="s">
        <v>45</v>
      </c>
      <c r="C36" s="35" t="s">
        <v>17</v>
      </c>
      <c r="D36" s="76">
        <v>0</v>
      </c>
      <c r="E36" s="39">
        <v>715</v>
      </c>
      <c r="F36" s="76">
        <v>0</v>
      </c>
      <c r="G36" s="39">
        <v>715</v>
      </c>
      <c r="H36" s="76">
        <v>0</v>
      </c>
      <c r="I36" s="39">
        <v>715</v>
      </c>
      <c r="J36" s="39">
        <v>715</v>
      </c>
      <c r="K36" s="84"/>
      <c r="L36" s="84"/>
      <c r="M36" s="84"/>
      <c r="N36" s="90"/>
      <c r="O36" s="90"/>
      <c r="P36" s="84"/>
      <c r="Q36" s="84"/>
      <c r="R36" s="84"/>
      <c r="S36" s="91"/>
      <c r="T36" s="86"/>
      <c r="X36" s="123"/>
      <c r="AC36" s="123"/>
    </row>
    <row r="37" spans="1:29" ht="15">
      <c r="A37" s="81"/>
      <c r="B37" s="82" t="s">
        <v>47</v>
      </c>
      <c r="C37" s="83" t="s">
        <v>48</v>
      </c>
      <c r="D37" s="77">
        <v>0</v>
      </c>
      <c r="E37" s="47">
        <v>17545</v>
      </c>
      <c r="F37" s="77">
        <v>0</v>
      </c>
      <c r="G37" s="47">
        <v>19000</v>
      </c>
      <c r="H37" s="77">
        <v>0</v>
      </c>
      <c r="I37" s="47">
        <v>19000</v>
      </c>
      <c r="J37" s="47">
        <v>19000</v>
      </c>
      <c r="K37" s="84"/>
      <c r="L37" s="84"/>
      <c r="M37" s="84"/>
      <c r="N37" s="89"/>
      <c r="O37" s="90"/>
    </row>
    <row r="38" spans="1:29" ht="15">
      <c r="A38" s="46"/>
      <c r="B38" s="45" t="s">
        <v>46</v>
      </c>
      <c r="C38" s="35" t="s">
        <v>21</v>
      </c>
      <c r="D38" s="74">
        <v>0</v>
      </c>
      <c r="E38" s="36">
        <v>8080</v>
      </c>
      <c r="F38" s="74">
        <v>0</v>
      </c>
      <c r="G38" s="36">
        <v>8080</v>
      </c>
      <c r="H38" s="74">
        <v>0</v>
      </c>
      <c r="I38" s="36">
        <v>8080</v>
      </c>
      <c r="J38" s="36">
        <v>8080</v>
      </c>
      <c r="K38" s="84"/>
      <c r="L38" s="84"/>
      <c r="M38" s="84"/>
      <c r="N38" s="89"/>
      <c r="O38" s="90"/>
    </row>
    <row r="39" spans="1:29" ht="25.5">
      <c r="A39" s="48" t="s">
        <v>8</v>
      </c>
      <c r="B39" s="49">
        <v>0.68</v>
      </c>
      <c r="C39" s="50" t="s">
        <v>42</v>
      </c>
      <c r="D39" s="74">
        <v>0</v>
      </c>
      <c r="E39" s="36">
        <v>43117</v>
      </c>
      <c r="F39" s="74">
        <v>0</v>
      </c>
      <c r="G39" s="36">
        <v>45408</v>
      </c>
      <c r="H39" s="74">
        <v>0</v>
      </c>
      <c r="I39" s="36">
        <v>45408</v>
      </c>
      <c r="J39" s="36">
        <v>47335</v>
      </c>
    </row>
    <row r="40" spans="1:29" ht="11.45" customHeight="1">
      <c r="A40" s="48"/>
      <c r="B40" s="49"/>
      <c r="C40" s="50"/>
      <c r="D40" s="75"/>
      <c r="E40" s="42"/>
      <c r="F40" s="75"/>
      <c r="G40" s="37"/>
      <c r="H40" s="79"/>
      <c r="I40" s="38"/>
      <c r="J40" s="37"/>
    </row>
    <row r="41" spans="1:29">
      <c r="A41" s="46"/>
      <c r="B41" s="15">
        <v>60</v>
      </c>
      <c r="C41" s="35" t="s">
        <v>27</v>
      </c>
      <c r="D41" s="75"/>
      <c r="E41" s="42"/>
      <c r="F41" s="75"/>
      <c r="G41" s="37"/>
      <c r="H41" s="79"/>
      <c r="I41" s="38"/>
      <c r="J41" s="37"/>
    </row>
    <row r="42" spans="1:29">
      <c r="A42" s="26"/>
      <c r="B42" s="51">
        <v>71</v>
      </c>
      <c r="C42" s="35" t="s">
        <v>28</v>
      </c>
      <c r="D42" s="23"/>
      <c r="E42" s="52"/>
      <c r="F42" s="23"/>
      <c r="G42" s="31"/>
      <c r="H42" s="25"/>
      <c r="I42" s="32"/>
      <c r="J42" s="31"/>
    </row>
    <row r="43" spans="1:29" ht="14.25">
      <c r="A43" s="26"/>
      <c r="B43" s="54" t="s">
        <v>55</v>
      </c>
      <c r="C43" s="35" t="s">
        <v>56</v>
      </c>
      <c r="D43" s="73">
        <v>0</v>
      </c>
      <c r="E43" s="34">
        <v>2142</v>
      </c>
      <c r="F43" s="73">
        <v>0</v>
      </c>
      <c r="G43" s="34">
        <v>200000</v>
      </c>
      <c r="H43" s="73">
        <v>0</v>
      </c>
      <c r="I43" s="34">
        <v>316500</v>
      </c>
      <c r="J43" s="39">
        <v>279900</v>
      </c>
      <c r="K43" s="84"/>
      <c r="L43" s="84"/>
      <c r="M43" s="84"/>
      <c r="N43" s="87"/>
      <c r="O43" s="88"/>
    </row>
    <row r="44" spans="1:29" ht="11.45" customHeight="1">
      <c r="A44" s="26"/>
      <c r="B44" s="54"/>
      <c r="C44" s="35"/>
      <c r="D44" s="73"/>
      <c r="E44" s="34"/>
      <c r="F44" s="73"/>
      <c r="G44" s="34"/>
      <c r="H44" s="73"/>
      <c r="I44" s="55"/>
      <c r="J44" s="39"/>
    </row>
    <row r="45" spans="1:29">
      <c r="A45" s="26"/>
      <c r="B45" s="56">
        <v>72</v>
      </c>
      <c r="C45" s="9" t="s">
        <v>30</v>
      </c>
      <c r="D45" s="78"/>
      <c r="E45" s="57"/>
      <c r="F45" s="78"/>
      <c r="G45" s="24"/>
      <c r="H45" s="80"/>
      <c r="I45" s="53"/>
      <c r="J45" s="37"/>
    </row>
    <row r="46" spans="1:29" ht="15">
      <c r="A46" s="26"/>
      <c r="B46" s="33" t="s">
        <v>31</v>
      </c>
      <c r="C46" s="9" t="s">
        <v>29</v>
      </c>
      <c r="D46" s="73">
        <v>0</v>
      </c>
      <c r="E46" s="34">
        <v>90</v>
      </c>
      <c r="F46" s="73">
        <v>0</v>
      </c>
      <c r="G46" s="58">
        <v>90</v>
      </c>
      <c r="H46" s="73">
        <v>0</v>
      </c>
      <c r="I46" s="34">
        <v>90</v>
      </c>
      <c r="J46" s="34">
        <v>90</v>
      </c>
      <c r="K46" s="84"/>
      <c r="L46" s="84"/>
      <c r="M46" s="84"/>
      <c r="N46" s="89"/>
      <c r="O46" s="90"/>
    </row>
    <row r="47" spans="1:29" ht="11.45" customHeight="1">
      <c r="A47" s="26"/>
      <c r="B47" s="33"/>
      <c r="C47" s="9"/>
      <c r="D47" s="73"/>
      <c r="E47" s="34"/>
      <c r="F47" s="73"/>
      <c r="G47" s="58"/>
      <c r="H47" s="73"/>
      <c r="I47" s="55"/>
      <c r="J47" s="34"/>
    </row>
    <row r="48" spans="1:29">
      <c r="A48" s="26"/>
      <c r="B48" s="56">
        <v>73</v>
      </c>
      <c r="C48" s="9" t="s">
        <v>32</v>
      </c>
      <c r="D48" s="78"/>
      <c r="E48" s="57"/>
      <c r="F48" s="78"/>
      <c r="G48" s="24"/>
      <c r="H48" s="80"/>
      <c r="I48" s="53"/>
      <c r="J48" s="24"/>
    </row>
    <row r="49" spans="1:15" ht="15">
      <c r="A49" s="26"/>
      <c r="B49" s="33" t="s">
        <v>33</v>
      </c>
      <c r="C49" s="9" t="s">
        <v>29</v>
      </c>
      <c r="D49" s="73">
        <v>0</v>
      </c>
      <c r="E49" s="34">
        <v>18</v>
      </c>
      <c r="F49" s="73">
        <v>0</v>
      </c>
      <c r="G49" s="58">
        <v>18</v>
      </c>
      <c r="H49" s="73">
        <v>0</v>
      </c>
      <c r="I49" s="34">
        <v>18</v>
      </c>
      <c r="J49" s="34">
        <v>18</v>
      </c>
      <c r="K49" s="84"/>
      <c r="L49" s="84"/>
      <c r="M49" s="84"/>
      <c r="N49" s="89"/>
      <c r="O49" s="90"/>
    </row>
    <row r="50" spans="1:15" ht="11.45" customHeight="1">
      <c r="A50" s="26"/>
      <c r="B50" s="33"/>
      <c r="C50" s="9"/>
      <c r="D50" s="73"/>
      <c r="E50" s="34"/>
      <c r="F50" s="73"/>
      <c r="G50" s="58"/>
      <c r="H50" s="73"/>
      <c r="I50" s="55"/>
      <c r="J50" s="34"/>
    </row>
    <row r="51" spans="1:15">
      <c r="A51" s="26"/>
      <c r="B51" s="56">
        <v>74</v>
      </c>
      <c r="C51" s="9" t="s">
        <v>34</v>
      </c>
      <c r="D51" s="78"/>
      <c r="E51" s="57"/>
      <c r="F51" s="78"/>
      <c r="G51" s="24"/>
      <c r="H51" s="80"/>
      <c r="I51" s="53"/>
      <c r="J51" s="24"/>
    </row>
    <row r="52" spans="1:15" ht="15">
      <c r="A52" s="26"/>
      <c r="B52" s="33" t="s">
        <v>35</v>
      </c>
      <c r="C52" s="9" t="s">
        <v>29</v>
      </c>
      <c r="D52" s="73">
        <v>0</v>
      </c>
      <c r="E52" s="34">
        <v>68</v>
      </c>
      <c r="F52" s="73">
        <v>0</v>
      </c>
      <c r="G52" s="58">
        <v>68</v>
      </c>
      <c r="H52" s="73">
        <v>0</v>
      </c>
      <c r="I52" s="34">
        <v>68</v>
      </c>
      <c r="J52" s="34">
        <v>68</v>
      </c>
      <c r="K52" s="84"/>
      <c r="L52" s="84"/>
      <c r="M52" s="84"/>
      <c r="N52" s="89"/>
      <c r="O52" s="90"/>
    </row>
    <row r="53" spans="1:15" ht="11.45" customHeight="1">
      <c r="A53" s="26"/>
      <c r="B53" s="33"/>
      <c r="C53" s="9"/>
      <c r="D53" s="73"/>
      <c r="E53" s="34"/>
      <c r="F53" s="73"/>
      <c r="G53" s="58"/>
      <c r="H53" s="73"/>
      <c r="I53" s="55"/>
      <c r="J53" s="34"/>
    </row>
    <row r="54" spans="1:15">
      <c r="A54" s="26"/>
      <c r="B54" s="56">
        <v>75</v>
      </c>
      <c r="C54" s="9" t="s">
        <v>36</v>
      </c>
      <c r="D54" s="78"/>
      <c r="E54" s="57"/>
      <c r="F54" s="78"/>
      <c r="G54" s="24"/>
      <c r="H54" s="80"/>
      <c r="I54" s="53"/>
      <c r="J54" s="24"/>
    </row>
    <row r="55" spans="1:15" ht="15">
      <c r="A55" s="46"/>
      <c r="B55" s="54" t="s">
        <v>37</v>
      </c>
      <c r="C55" s="35" t="s">
        <v>29</v>
      </c>
      <c r="D55" s="73">
        <v>0</v>
      </c>
      <c r="E55" s="34">
        <v>18</v>
      </c>
      <c r="F55" s="73">
        <v>0</v>
      </c>
      <c r="G55" s="58">
        <v>18</v>
      </c>
      <c r="H55" s="73">
        <v>0</v>
      </c>
      <c r="I55" s="34">
        <v>18</v>
      </c>
      <c r="J55" s="34">
        <v>18</v>
      </c>
      <c r="K55" s="84"/>
      <c r="L55" s="84"/>
      <c r="M55" s="84"/>
      <c r="N55" s="89"/>
      <c r="O55" s="90"/>
    </row>
    <row r="56" spans="1:15" ht="11.45" customHeight="1">
      <c r="A56" s="46"/>
      <c r="B56" s="54"/>
      <c r="C56" s="35"/>
      <c r="D56" s="73"/>
      <c r="E56" s="34"/>
      <c r="F56" s="73"/>
      <c r="G56" s="58"/>
      <c r="H56" s="73"/>
      <c r="I56" s="55"/>
      <c r="J56" s="34"/>
    </row>
    <row r="57" spans="1:15">
      <c r="A57" s="26"/>
      <c r="B57" s="56">
        <v>76</v>
      </c>
      <c r="C57" s="9" t="s">
        <v>38</v>
      </c>
      <c r="D57" s="78"/>
      <c r="E57" s="57"/>
      <c r="F57" s="78"/>
      <c r="G57" s="24"/>
      <c r="H57" s="80"/>
      <c r="I57" s="53"/>
      <c r="J57" s="24"/>
    </row>
    <row r="58" spans="1:15" ht="15">
      <c r="A58" s="26"/>
      <c r="B58" s="33" t="s">
        <v>39</v>
      </c>
      <c r="C58" s="35" t="s">
        <v>29</v>
      </c>
      <c r="D58" s="73">
        <v>0</v>
      </c>
      <c r="E58" s="34">
        <v>18</v>
      </c>
      <c r="F58" s="73">
        <v>0</v>
      </c>
      <c r="G58" s="58">
        <v>18</v>
      </c>
      <c r="H58" s="73">
        <v>0</v>
      </c>
      <c r="I58" s="34">
        <v>18</v>
      </c>
      <c r="J58" s="34">
        <v>18</v>
      </c>
      <c r="K58" s="84"/>
      <c r="L58" s="84"/>
      <c r="M58" s="84"/>
      <c r="N58" s="89"/>
      <c r="O58" s="90"/>
    </row>
    <row r="59" spans="1:15" ht="11.45" customHeight="1">
      <c r="A59" s="26"/>
      <c r="B59" s="33"/>
      <c r="C59" s="35"/>
      <c r="D59" s="73"/>
      <c r="E59" s="34"/>
      <c r="F59" s="73"/>
      <c r="G59" s="58"/>
      <c r="H59" s="73"/>
      <c r="I59" s="55"/>
      <c r="J59" s="34"/>
    </row>
    <row r="60" spans="1:15">
      <c r="A60" s="26"/>
      <c r="B60" s="56">
        <v>77</v>
      </c>
      <c r="C60" s="9" t="s">
        <v>40</v>
      </c>
      <c r="D60" s="78"/>
      <c r="E60" s="57"/>
      <c r="F60" s="78"/>
      <c r="G60" s="24"/>
      <c r="H60" s="80"/>
      <c r="I60" s="53"/>
      <c r="J60" s="24"/>
    </row>
    <row r="61" spans="1:15" ht="15">
      <c r="A61" s="26"/>
      <c r="B61" s="33" t="s">
        <v>41</v>
      </c>
      <c r="C61" s="9" t="s">
        <v>29</v>
      </c>
      <c r="D61" s="73">
        <v>0</v>
      </c>
      <c r="E61" s="34">
        <v>18</v>
      </c>
      <c r="F61" s="73">
        <v>0</v>
      </c>
      <c r="G61" s="58">
        <v>18</v>
      </c>
      <c r="H61" s="73">
        <v>0</v>
      </c>
      <c r="I61" s="34">
        <v>18</v>
      </c>
      <c r="J61" s="34">
        <v>18</v>
      </c>
      <c r="K61" s="84"/>
      <c r="L61" s="84"/>
      <c r="M61" s="84"/>
      <c r="N61" s="89"/>
      <c r="O61" s="90"/>
    </row>
    <row r="62" spans="1:15">
      <c r="A62" s="26" t="s">
        <v>8</v>
      </c>
      <c r="B62" s="3">
        <v>60</v>
      </c>
      <c r="C62" s="9" t="s">
        <v>27</v>
      </c>
      <c r="D62" s="74">
        <v>0</v>
      </c>
      <c r="E62" s="36">
        <v>2372</v>
      </c>
      <c r="F62" s="74">
        <v>0</v>
      </c>
      <c r="G62" s="36">
        <v>200230</v>
      </c>
      <c r="H62" s="74">
        <v>0</v>
      </c>
      <c r="I62" s="36">
        <v>316730</v>
      </c>
      <c r="J62" s="36">
        <v>280130</v>
      </c>
    </row>
    <row r="63" spans="1:15">
      <c r="A63" s="46" t="s">
        <v>8</v>
      </c>
      <c r="B63" s="59">
        <v>0.10299999999999999</v>
      </c>
      <c r="C63" s="22" t="s">
        <v>50</v>
      </c>
      <c r="D63" s="74">
        <v>0</v>
      </c>
      <c r="E63" s="36">
        <v>68406</v>
      </c>
      <c r="F63" s="74">
        <v>0</v>
      </c>
      <c r="G63" s="36">
        <v>269639</v>
      </c>
      <c r="H63" s="74">
        <v>0</v>
      </c>
      <c r="I63" s="36">
        <v>386139</v>
      </c>
      <c r="J63" s="36">
        <v>352992</v>
      </c>
    </row>
    <row r="64" spans="1:15">
      <c r="A64" s="9" t="s">
        <v>8</v>
      </c>
      <c r="B64" s="11">
        <v>2250</v>
      </c>
      <c r="C64" s="29" t="s">
        <v>2</v>
      </c>
      <c r="D64" s="74">
        <v>0</v>
      </c>
      <c r="E64" s="36">
        <v>68406</v>
      </c>
      <c r="F64" s="74">
        <v>0</v>
      </c>
      <c r="G64" s="36">
        <v>269639</v>
      </c>
      <c r="H64" s="74">
        <v>0</v>
      </c>
      <c r="I64" s="36">
        <v>386139</v>
      </c>
      <c r="J64" s="36">
        <v>352992</v>
      </c>
    </row>
    <row r="65" spans="1:10">
      <c r="A65" s="60" t="s">
        <v>8</v>
      </c>
      <c r="B65" s="61"/>
      <c r="C65" s="62" t="s">
        <v>9</v>
      </c>
      <c r="D65" s="73">
        <v>0</v>
      </c>
      <c r="E65" s="34">
        <v>68406</v>
      </c>
      <c r="F65" s="73">
        <v>0</v>
      </c>
      <c r="G65" s="34">
        <v>269639</v>
      </c>
      <c r="H65" s="73">
        <v>0</v>
      </c>
      <c r="I65" s="34">
        <v>386139</v>
      </c>
      <c r="J65" s="34">
        <v>352992</v>
      </c>
    </row>
    <row r="66" spans="1:10">
      <c r="A66" s="60" t="s">
        <v>8</v>
      </c>
      <c r="B66" s="61"/>
      <c r="C66" s="62" t="s">
        <v>3</v>
      </c>
      <c r="D66" s="74">
        <v>0</v>
      </c>
      <c r="E66" s="36">
        <v>68406</v>
      </c>
      <c r="F66" s="74">
        <v>0</v>
      </c>
      <c r="G66" s="36">
        <v>269639</v>
      </c>
      <c r="H66" s="74">
        <v>0</v>
      </c>
      <c r="I66" s="36">
        <v>386139</v>
      </c>
      <c r="J66" s="36">
        <v>352992</v>
      </c>
    </row>
    <row r="67" spans="1:10" ht="11.45" customHeight="1">
      <c r="A67" s="46"/>
      <c r="B67" s="15"/>
      <c r="C67" s="22"/>
      <c r="D67" s="40"/>
      <c r="E67" s="39"/>
      <c r="F67" s="39"/>
      <c r="G67" s="39"/>
      <c r="I67" s="39"/>
      <c r="J67" s="39"/>
    </row>
    <row r="68" spans="1:10" ht="11.45" customHeight="1">
      <c r="A68" s="46"/>
      <c r="B68" s="15"/>
      <c r="C68" s="22"/>
      <c r="D68" s="40"/>
      <c r="E68" s="39"/>
      <c r="F68" s="39"/>
      <c r="G68" s="39"/>
      <c r="I68" s="39"/>
      <c r="J68" s="39"/>
    </row>
    <row r="69" spans="1:10" ht="30" customHeight="1">
      <c r="A69" s="63" t="s">
        <v>57</v>
      </c>
      <c r="B69" s="64">
        <v>2250</v>
      </c>
      <c r="C69" s="50" t="s">
        <v>58</v>
      </c>
      <c r="D69" s="76">
        <v>0</v>
      </c>
      <c r="E69" s="65">
        <v>30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</row>
    <row r="70" spans="1:10" ht="11.45" customHeight="1">
      <c r="A70" s="46"/>
      <c r="B70" s="15"/>
      <c r="C70" s="22"/>
      <c r="D70" s="40"/>
      <c r="E70" s="39"/>
      <c r="F70" s="39"/>
      <c r="G70" s="39"/>
      <c r="H70" s="40"/>
      <c r="I70" s="39"/>
      <c r="J70" s="39"/>
    </row>
    <row r="71" spans="1:10">
      <c r="A71" s="46"/>
      <c r="B71" s="15"/>
      <c r="C71" s="22"/>
      <c r="D71" s="40"/>
      <c r="E71" s="39"/>
      <c r="F71" s="39"/>
      <c r="G71" s="39"/>
      <c r="H71" s="40"/>
      <c r="I71" s="39"/>
      <c r="J71" s="39"/>
    </row>
    <row r="72" spans="1:10">
      <c r="A72" s="46"/>
      <c r="B72" s="15"/>
      <c r="C72" s="22"/>
      <c r="D72" s="40"/>
      <c r="E72" s="39"/>
      <c r="F72" s="40"/>
      <c r="G72" s="39"/>
      <c r="H72" s="40"/>
      <c r="I72" s="39"/>
      <c r="J72" s="39"/>
    </row>
    <row r="73" spans="1:10">
      <c r="D73" s="31"/>
      <c r="E73" s="31"/>
      <c r="F73" s="31"/>
      <c r="G73" s="31"/>
      <c r="H73" s="31"/>
      <c r="I73" s="31"/>
      <c r="J73" s="31"/>
    </row>
    <row r="74" spans="1:10">
      <c r="D74" s="31"/>
      <c r="E74" s="31"/>
      <c r="F74" s="31"/>
      <c r="G74" s="31"/>
      <c r="H74" s="31"/>
      <c r="I74" s="31"/>
      <c r="J74" s="31"/>
    </row>
    <row r="75" spans="1:10">
      <c r="D75" s="66"/>
      <c r="E75" s="66"/>
      <c r="F75" s="66"/>
      <c r="G75" s="66"/>
      <c r="H75" s="66"/>
      <c r="I75" s="66"/>
      <c r="J75" s="66"/>
    </row>
    <row r="76" spans="1:10">
      <c r="D76" s="12"/>
      <c r="E76" s="12"/>
      <c r="F76" s="12"/>
      <c r="G76" s="12"/>
      <c r="H76" s="12"/>
    </row>
    <row r="77" spans="1:10">
      <c r="D77" s="12"/>
      <c r="E77" s="12"/>
      <c r="F77" s="12"/>
      <c r="G77" s="12"/>
      <c r="H77" s="12"/>
    </row>
    <row r="78" spans="1:10">
      <c r="D78" s="67"/>
      <c r="E78" s="67"/>
      <c r="F78" s="68"/>
      <c r="G78" s="67"/>
      <c r="H78" s="67"/>
      <c r="I78" s="67"/>
    </row>
    <row r="79" spans="1:10">
      <c r="D79" s="69"/>
      <c r="E79" s="69"/>
      <c r="F79" s="69"/>
      <c r="G79" s="69"/>
      <c r="H79" s="69"/>
      <c r="I79" s="69"/>
    </row>
    <row r="80" spans="1:10">
      <c r="D80" s="69"/>
      <c r="E80" s="69"/>
      <c r="F80" s="69"/>
      <c r="G80" s="69"/>
      <c r="H80" s="69"/>
      <c r="I80" s="69"/>
    </row>
    <row r="81" spans="2:9">
      <c r="D81" s="12"/>
      <c r="E81" s="12"/>
      <c r="F81" s="12"/>
      <c r="G81" s="12"/>
      <c r="H81" s="12"/>
      <c r="I81" s="69"/>
    </row>
    <row r="82" spans="2:9">
      <c r="D82" s="69"/>
      <c r="E82" s="69"/>
      <c r="F82" s="69"/>
      <c r="G82" s="69"/>
      <c r="H82" s="69"/>
      <c r="I82" s="69"/>
    </row>
    <row r="83" spans="2:9">
      <c r="D83" s="12"/>
      <c r="E83" s="12"/>
      <c r="F83" s="12"/>
      <c r="G83" s="12"/>
      <c r="H83" s="12"/>
      <c r="I83" s="69"/>
    </row>
    <row r="84" spans="2:9">
      <c r="D84" s="12"/>
      <c r="E84" s="12"/>
      <c r="F84" s="12"/>
      <c r="G84" s="12"/>
      <c r="H84" s="12"/>
      <c r="I84" s="69"/>
    </row>
    <row r="85" spans="2:9">
      <c r="D85" s="12"/>
      <c r="E85" s="12"/>
      <c r="F85" s="12"/>
      <c r="G85" s="12"/>
      <c r="H85" s="12"/>
      <c r="I85" s="69"/>
    </row>
    <row r="86" spans="2:9">
      <c r="D86" s="12"/>
      <c r="E86" s="12"/>
      <c r="F86" s="12"/>
      <c r="G86" s="12"/>
      <c r="H86" s="12"/>
      <c r="I86" s="69"/>
    </row>
    <row r="87" spans="2:9">
      <c r="D87" s="12"/>
      <c r="E87" s="12"/>
      <c r="F87" s="12"/>
      <c r="G87" s="12"/>
      <c r="H87" s="12"/>
    </row>
    <row r="92" spans="2:9" ht="14.25">
      <c r="B92" s="104"/>
      <c r="C92" s="105"/>
      <c r="D92" s="106"/>
    </row>
    <row r="93" spans="2:9" ht="14.25">
      <c r="B93" s="104"/>
      <c r="C93" s="105"/>
      <c r="D93" s="106"/>
    </row>
    <row r="94" spans="2:9" ht="14.25">
      <c r="B94" s="104"/>
      <c r="C94" s="105"/>
      <c r="D94" s="106"/>
    </row>
    <row r="95" spans="2:9" ht="14.25">
      <c r="B95" s="104"/>
      <c r="C95" s="105"/>
      <c r="D95" s="106"/>
    </row>
    <row r="96" spans="2:9" ht="14.25">
      <c r="B96" s="104"/>
      <c r="C96" s="105"/>
      <c r="D96" s="106"/>
    </row>
    <row r="97" spans="2:4" ht="14.25">
      <c r="B97" s="104"/>
      <c r="C97" s="105"/>
      <c r="D97" s="106"/>
    </row>
    <row r="98" spans="2:4" ht="14.25">
      <c r="B98" s="104"/>
      <c r="C98" s="105"/>
      <c r="D98" s="106"/>
    </row>
    <row r="99" spans="2:4" ht="14.25">
      <c r="B99" s="104"/>
      <c r="C99" s="105"/>
      <c r="D99" s="106"/>
    </row>
    <row r="100" spans="2:4" ht="14.25">
      <c r="B100" s="104"/>
      <c r="C100" s="105"/>
      <c r="D100" s="106"/>
    </row>
    <row r="101" spans="2:4" ht="14.25">
      <c r="B101" s="104"/>
      <c r="C101" s="105"/>
      <c r="D101" s="106"/>
    </row>
    <row r="102" spans="2:4" ht="14.25">
      <c r="B102" s="104"/>
      <c r="C102" s="105"/>
      <c r="D102" s="106"/>
    </row>
    <row r="103" spans="2:4" ht="14.25">
      <c r="B103" s="104"/>
      <c r="C103" s="105"/>
      <c r="D103" s="106"/>
    </row>
    <row r="104" spans="2:4" ht="14.25">
      <c r="B104" s="104"/>
      <c r="C104" s="105"/>
      <c r="D104" s="106"/>
    </row>
    <row r="105" spans="2:4" ht="14.25">
      <c r="B105" s="104"/>
      <c r="C105" s="105"/>
      <c r="D105" s="106"/>
    </row>
    <row r="106" spans="2:4" ht="14.25">
      <c r="B106" s="104"/>
      <c r="C106" s="105"/>
      <c r="D106" s="106"/>
    </row>
    <row r="107" spans="2:4" ht="15" thickBot="1">
      <c r="B107" s="104"/>
      <c r="C107" s="105"/>
      <c r="D107" s="106"/>
    </row>
    <row r="108" spans="2:4" ht="15.75" thickBot="1">
      <c r="B108" s="107"/>
      <c r="C108" s="108"/>
      <c r="D108" s="109"/>
    </row>
  </sheetData>
  <autoFilter ref="A14:AD82"/>
  <mergeCells count="8">
    <mergeCell ref="U12:AD12"/>
    <mergeCell ref="U13:Y13"/>
    <mergeCell ref="Z13:AD13"/>
    <mergeCell ref="A1:J1"/>
    <mergeCell ref="A2:J2"/>
    <mergeCell ref="D12:E12"/>
    <mergeCell ref="D13:E13"/>
    <mergeCell ref="J12:J14"/>
  </mergeCells>
  <phoneticPr fontId="2" type="noConversion"/>
  <printOptions horizontalCentered="1"/>
  <pageMargins left="1.1811023622047245" right="0.39370078740157483" top="0.59055118110236227" bottom="0.98425196850393704" header="0.51181102362204722" footer="0.59055118110236227"/>
  <pageSetup paperSize="9" scale="86" firstPageNumber="48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rowBreaks count="1" manualBreakCount="1">
    <brk id="3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dem6</vt:lpstr>
      <vt:lpstr>'dem6'!ecclesiastical</vt:lpstr>
      <vt:lpstr>'dem6'!ecla</vt:lpstr>
      <vt:lpstr>'dem6'!Print_Area</vt:lpstr>
      <vt:lpstr>'dem6'!Print_Titles</vt:lpstr>
      <vt:lpstr>'dem6'!revise</vt:lpstr>
      <vt:lpstr>'dem6'!summary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2017-03-11T06:44:53Z</cp:lastPrinted>
  <dcterms:created xsi:type="dcterms:W3CDTF">2004-06-02T16:11:08Z</dcterms:created>
  <dcterms:modified xsi:type="dcterms:W3CDTF">2017-03-17T09:12:26Z</dcterms:modified>
</cp:coreProperties>
</file>