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15600" windowHeight="11760"/>
  </bookViews>
  <sheets>
    <sheet name="dem21" sheetId="4" r:id="rId1"/>
  </sheets>
  <definedNames>
    <definedName name="__123Graph_D" hidden="1">#REF!</definedName>
    <definedName name="_xlnm._FilterDatabase" localSheetId="0" hidden="1">'dem21'!$A$15:$H$50</definedName>
    <definedName name="_Regression_Int" localSheetId="0" hidden="1">1</definedName>
    <definedName name="charged">#REF!</definedName>
    <definedName name="da">#REF!</definedName>
    <definedName name="dem21rec">'dem21'!#REF!</definedName>
    <definedName name="dopla21">'dem21'!#REF!</definedName>
    <definedName name="ee">#REF!</definedName>
    <definedName name="fishcap">#REF!</definedName>
    <definedName name="Fishrev">#REF!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justicerec">#REF!</definedName>
    <definedName name="labour" localSheetId="0">'dem21'!$D$34:$H$34</definedName>
    <definedName name="labourCap" localSheetId="0">'dem21'!#REF!</definedName>
    <definedName name="labourec" localSheetId="0">'dem21'!#REF!</definedName>
    <definedName name="labourrevenue">'dem21'!$E$9:$F$9</definedName>
    <definedName name="loanlabour" localSheetId="0">'dem21'!#REF!</definedName>
    <definedName name="nc">#REF!</definedName>
    <definedName name="ncfund">#REF!</definedName>
    <definedName name="ncrec">#REF!</definedName>
    <definedName name="ncrec1">#REF!</definedName>
    <definedName name="np" localSheetId="0">'dem21'!#REF!</definedName>
    <definedName name="oaslabour" localSheetId="0">'dem21'!#REF!</definedName>
    <definedName name="_xlnm.Print_Area" localSheetId="0">'dem21'!$A$1:$H$36</definedName>
    <definedName name="_xlnm.Print_Titles" localSheetId="0">'dem21'!$12:$15</definedName>
    <definedName name="rec">#REF!</definedName>
    <definedName name="reform">#REF!</definedName>
    <definedName name="revise" localSheetId="0">'dem21'!$D$50:$G$50</definedName>
    <definedName name="SocialSecurity">#REF!</definedName>
    <definedName name="socialwelfare">#REF!</definedName>
    <definedName name="spfrd">#REF!</definedName>
    <definedName name="sss">#REF!</definedName>
    <definedName name="summary" localSheetId="0">'dem21'!#REF!</definedName>
    <definedName name="udhd">#REF!</definedName>
    <definedName name="urbancap">#REF!</definedName>
    <definedName name="voted" localSheetId="0">'dem21'!$E$9:$F$9</definedName>
    <definedName name="watercap">#REF!</definedName>
    <definedName name="welfarecap">#REF!</definedName>
    <definedName name="Z_239EE218_578E_4317_BEED_14D5D7089E27_.wvu.FilterData" localSheetId="0" hidden="1">'dem21'!$A$1:$H$37</definedName>
    <definedName name="Z_239EE218_578E_4317_BEED_14D5D7089E27_.wvu.PrintArea" localSheetId="0" hidden="1">'dem21'!$A$1:$H$36</definedName>
    <definedName name="Z_239EE218_578E_4317_BEED_14D5D7089E27_.wvu.PrintTitles" localSheetId="0" hidden="1">'dem21'!$12:$15</definedName>
    <definedName name="Z_302A3EA3_AE96_11D5_A646_0050BA3D7AFD_.wvu.FilterData" localSheetId="0" hidden="1">'dem21'!$A$1:$H$37</definedName>
    <definedName name="Z_302A3EA3_AE96_11D5_A646_0050BA3D7AFD_.wvu.PrintArea" localSheetId="0" hidden="1">'dem21'!$A$1:$H$36</definedName>
    <definedName name="Z_302A3EA3_AE96_11D5_A646_0050BA3D7AFD_.wvu.PrintTitles" localSheetId="0" hidden="1">'dem21'!$12:$15</definedName>
    <definedName name="Z_36DBA021_0ECB_11D4_8064_004005726899_.wvu.FilterData" localSheetId="0" hidden="1">'dem21'!$C$16:$C$36</definedName>
    <definedName name="Z_36DBA021_0ECB_11D4_8064_004005726899_.wvu.PrintArea" localSheetId="0" hidden="1">'dem21'!$A$1:$H$36</definedName>
    <definedName name="Z_36DBA021_0ECB_11D4_8064_004005726899_.wvu.PrintTitles" localSheetId="0" hidden="1">'dem21'!$12:$15</definedName>
    <definedName name="Z_93EBE921_AE91_11D5_8685_004005726899_.wvu.FilterData" localSheetId="0" hidden="1">'dem21'!$C$16:$C$36</definedName>
    <definedName name="Z_93EBE921_AE91_11D5_8685_004005726899_.wvu.PrintArea" localSheetId="0" hidden="1">'dem21'!$A$1:$H$36</definedName>
    <definedName name="Z_93EBE921_AE91_11D5_8685_004005726899_.wvu.PrintTitles" localSheetId="0" hidden="1">'dem21'!$12:$15</definedName>
    <definedName name="Z_94DA79C1_0FDE_11D5_9579_000021DAEEA2_.wvu.FilterData" localSheetId="0" hidden="1">'dem21'!$C$16:$C$36</definedName>
    <definedName name="Z_94DA79C1_0FDE_11D5_9579_000021DAEEA2_.wvu.PrintArea" localSheetId="0" hidden="1">'dem21'!$A$1:$H$36</definedName>
    <definedName name="Z_94DA79C1_0FDE_11D5_9579_000021DAEEA2_.wvu.PrintTitles" localSheetId="0" hidden="1">'dem21'!$12:$15</definedName>
    <definedName name="Z_B4CB096A_161F_11D5_8064_004005726899_.wvu.FilterData" localSheetId="0" hidden="1">'dem21'!$C$16:$C$36</definedName>
    <definedName name="Z_C868F8C3_16D7_11D5_A68D_81D6213F5331_.wvu.FilterData" localSheetId="0" hidden="1">'dem21'!$C$16:$C$36</definedName>
    <definedName name="Z_C868F8C3_16D7_11D5_A68D_81D6213F5331_.wvu.PrintArea" localSheetId="0" hidden="1">'dem21'!$A$1:$H$36</definedName>
    <definedName name="Z_C868F8C3_16D7_11D5_A68D_81D6213F5331_.wvu.PrintTitles" localSheetId="0" hidden="1">'dem21'!$12:$15</definedName>
    <definedName name="Z_E5DF37BD_125C_11D5_8DC4_D0F5D88B3549_.wvu.FilterData" localSheetId="0" hidden="1">'dem21'!$C$16:$C$36</definedName>
    <definedName name="Z_E5DF37BD_125C_11D5_8DC4_D0F5D88B3549_.wvu.PrintArea" localSheetId="0" hidden="1">'dem21'!$A$1:$H$36</definedName>
    <definedName name="Z_E5DF37BD_125C_11D5_8DC4_D0F5D88B3549_.wvu.PrintTitles" localSheetId="0" hidden="1">'dem21'!$12:$15</definedName>
    <definedName name="Z_F8ADACC1_164E_11D6_B603_000021DAEEA2_.wvu.FilterData" localSheetId="0" hidden="1">'dem21'!$C$16:$C$36</definedName>
    <definedName name="Z_F8ADACC1_164E_11D6_B603_000021DAEEA2_.wvu.PrintArea" localSheetId="0" hidden="1">'dem21'!$A$1:$H$36</definedName>
    <definedName name="Z_F8ADACC1_164E_11D6_B603_000021DAEEA2_.wvu.PrintTitles" localSheetId="0" hidden="1">'dem21'!$12:$15</definedName>
  </definedNames>
  <calcPr calcId="125725"/>
</workbook>
</file>

<file path=xl/calcChain.xml><?xml version="1.0" encoding="utf-8"?>
<calcChain xmlns="http://schemas.openxmlformats.org/spreadsheetml/2006/main">
  <c r="E31" i="4"/>
  <c r="F31"/>
  <c r="G31"/>
  <c r="D32"/>
  <c r="D31"/>
  <c r="E25"/>
  <c r="F25"/>
  <c r="G25"/>
  <c r="D25"/>
  <c r="G32" l="1"/>
  <c r="F32"/>
  <c r="E32"/>
  <c r="G26"/>
  <c r="G33" s="1"/>
  <c r="G34" s="1"/>
  <c r="F26"/>
  <c r="F33" s="1"/>
  <c r="F34" s="1"/>
  <c r="E26"/>
  <c r="E33" s="1"/>
  <c r="E34" s="1"/>
  <c r="D26"/>
  <c r="D33" s="1"/>
  <c r="D34" s="1"/>
  <c r="D35" l="1"/>
  <c r="D36" s="1"/>
  <c r="E35" l="1"/>
  <c r="E36" s="1"/>
  <c r="F35"/>
  <c r="F36" s="1"/>
  <c r="G35"/>
  <c r="G36" s="1"/>
  <c r="E9" l="1"/>
</calcChain>
</file>

<file path=xl/sharedStrings.xml><?xml version="1.0" encoding="utf-8"?>
<sst xmlns="http://schemas.openxmlformats.org/spreadsheetml/2006/main" count="57" uniqueCount="38">
  <si>
    <t>Voted</t>
  </si>
  <si>
    <t>Major /Sub-Major/Minor/Sub/Detailed Heads</t>
  </si>
  <si>
    <t>Plan</t>
  </si>
  <si>
    <t>Non-Plan</t>
  </si>
  <si>
    <t>Total</t>
  </si>
  <si>
    <t>REVENUE SECTION</t>
  </si>
  <si>
    <t>M.H.</t>
  </si>
  <si>
    <t>Establishment</t>
  </si>
  <si>
    <t>60.00.01</t>
  </si>
  <si>
    <t>60.00.11</t>
  </si>
  <si>
    <t>Travel Expenses</t>
  </si>
  <si>
    <t>60.00.13</t>
  </si>
  <si>
    <t>Office Expenses</t>
  </si>
  <si>
    <t>Other Expenditure</t>
  </si>
  <si>
    <t>Implementation of Various Labour Laws and Rehabilitation Centre</t>
  </si>
  <si>
    <t>61.00.50</t>
  </si>
  <si>
    <t>Other Charges</t>
  </si>
  <si>
    <t>II. Details of the estimates and the heads under which this grant will be accounted for:</t>
  </si>
  <si>
    <t>Revenue</t>
  </si>
  <si>
    <t>Capital</t>
  </si>
  <si>
    <t>Salaries</t>
  </si>
  <si>
    <t>Labour</t>
  </si>
  <si>
    <t>B - Social Services (f) Labour and Labour Welfare</t>
  </si>
  <si>
    <t>Labour and Employment</t>
  </si>
  <si>
    <t>Direction and Administration</t>
  </si>
  <si>
    <t>(In Thousands of Rupees)</t>
  </si>
  <si>
    <t>Budget Estimate</t>
  </si>
  <si>
    <t>I. Estimate of the amount required in the year ending 31st March, 2019 to defray the charges in respect of Labour</t>
  </si>
  <si>
    <t>Revised Estimate</t>
  </si>
  <si>
    <t xml:space="preserve"> 2017-18</t>
  </si>
  <si>
    <t>60.00.42</t>
  </si>
  <si>
    <t>Lump sum provision for revision of Pay &amp; Allowances</t>
  </si>
  <si>
    <t xml:space="preserve">             2016-17</t>
  </si>
  <si>
    <t xml:space="preserve">             Actuals</t>
  </si>
  <si>
    <t xml:space="preserve">                                                   DEMAND NO. 21</t>
  </si>
  <si>
    <t xml:space="preserve">                                                    LABOUR</t>
  </si>
  <si>
    <t>-</t>
  </si>
  <si>
    <t xml:space="preserve"> 2018-19</t>
  </si>
</sst>
</file>

<file path=xl/styles.xml><?xml version="1.0" encoding="utf-8"?>
<styleSheet xmlns="http://schemas.openxmlformats.org/spreadsheetml/2006/main">
  <numFmts count="6">
    <numFmt numFmtId="164" formatCode="_ * #,##0.00_ ;_ * \-#,##0.00_ ;_ * &quot;-&quot;??_ ;_ @_ "/>
    <numFmt numFmtId="165" formatCode="0#"/>
    <numFmt numFmtId="166" formatCode="##"/>
    <numFmt numFmtId="167" formatCode="00000#"/>
    <numFmt numFmtId="168" formatCode="00.00#"/>
    <numFmt numFmtId="169" formatCode="00.000"/>
  </numFmts>
  <fonts count="8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</cellStyleXfs>
  <cellXfs count="91">
    <xf numFmtId="0" fontId="0" fillId="0" borderId="0" xfId="0"/>
    <xf numFmtId="0" fontId="4" fillId="0" borderId="0" xfId="2" applyFont="1" applyFill="1"/>
    <xf numFmtId="0" fontId="3" fillId="0" borderId="3" xfId="6" applyFont="1" applyFill="1" applyBorder="1" applyAlignment="1" applyProtection="1">
      <alignment horizontal="left" vertical="top" wrapText="1"/>
    </xf>
    <xf numFmtId="0" fontId="3" fillId="0" borderId="3" xfId="6" applyFont="1" applyFill="1" applyBorder="1" applyAlignment="1" applyProtection="1">
      <alignment horizontal="right" vertical="top" wrapText="1"/>
    </xf>
    <xf numFmtId="0" fontId="3" fillId="0" borderId="0" xfId="5" applyFont="1" applyFill="1" applyBorder="1" applyAlignment="1" applyProtection="1">
      <alignment horizontal="left"/>
    </xf>
    <xf numFmtId="0" fontId="3" fillId="0" borderId="0" xfId="6" applyFont="1" applyFill="1" applyProtection="1"/>
    <xf numFmtId="0" fontId="3" fillId="0" borderId="0" xfId="6" applyFont="1" applyFill="1" applyBorder="1" applyAlignment="1" applyProtection="1">
      <alignment horizontal="left" vertical="top" wrapText="1"/>
    </xf>
    <xf numFmtId="0" fontId="3" fillId="0" borderId="0" xfId="6" applyFont="1" applyFill="1" applyBorder="1" applyAlignment="1" applyProtection="1">
      <alignment horizontal="right" vertical="top" wrapText="1"/>
    </xf>
    <xf numFmtId="0" fontId="3" fillId="0" borderId="1" xfId="6" applyFont="1" applyFill="1" applyBorder="1" applyAlignment="1" applyProtection="1">
      <alignment horizontal="left" vertical="top" wrapText="1"/>
    </xf>
    <xf numFmtId="0" fontId="3" fillId="0" borderId="1" xfId="6" applyFont="1" applyFill="1" applyBorder="1" applyAlignment="1" applyProtection="1">
      <alignment horizontal="right" vertical="top" wrapText="1"/>
    </xf>
    <xf numFmtId="0" fontId="3" fillId="0" borderId="1" xfId="5" applyFont="1" applyFill="1" applyBorder="1" applyAlignment="1" applyProtection="1">
      <alignment horizontal="left"/>
    </xf>
    <xf numFmtId="0" fontId="3" fillId="0" borderId="1" xfId="5" applyNumberFormat="1" applyFont="1" applyFill="1" applyBorder="1" applyAlignment="1" applyProtection="1">
      <alignment horizontal="right"/>
    </xf>
    <xf numFmtId="0" fontId="3" fillId="0" borderId="1" xfId="5" applyNumberFormat="1" applyFont="1" applyFill="1" applyBorder="1" applyAlignment="1" applyProtection="1">
      <alignment vertical="center" wrapText="1"/>
    </xf>
    <xf numFmtId="0" fontId="4" fillId="2" borderId="0" xfId="2" applyFont="1" applyFill="1"/>
    <xf numFmtId="0" fontId="3" fillId="0" borderId="0" xfId="4" applyFont="1" applyFill="1" applyAlignment="1" applyProtection="1">
      <alignment horizontal="left" vertical="top" wrapText="1"/>
    </xf>
    <xf numFmtId="0" fontId="5" fillId="0" borderId="0" xfId="2" applyFont="1" applyFill="1" applyBorder="1" applyAlignment="1" applyProtection="1">
      <alignment horizontal="center"/>
    </xf>
    <xf numFmtId="0" fontId="3" fillId="0" borderId="0" xfId="2" applyFont="1" applyFill="1" applyBorder="1" applyAlignment="1" applyProtection="1">
      <alignment horizontal="right"/>
    </xf>
    <xf numFmtId="0" fontId="5" fillId="0" borderId="0" xfId="4" applyNumberFormat="1" applyFont="1" applyFill="1" applyAlignment="1">
      <alignment horizontal="center"/>
    </xf>
    <xf numFmtId="0" fontId="3" fillId="0" borderId="0" xfId="4" applyNumberFormat="1" applyFont="1" applyFill="1" applyAlignment="1" applyProtection="1">
      <alignment horizontal="left"/>
    </xf>
    <xf numFmtId="0" fontId="3" fillId="0" borderId="0" xfId="2" applyFont="1" applyFill="1" applyAlignment="1">
      <alignment horizontal="left"/>
    </xf>
    <xf numFmtId="0" fontId="3" fillId="0" borderId="0" xfId="2" applyFont="1" applyFill="1" applyAlignment="1">
      <alignment horizontal="right"/>
    </xf>
    <xf numFmtId="0" fontId="5" fillId="0" borderId="0" xfId="2" applyFont="1" applyFill="1" applyAlignment="1" applyProtection="1">
      <alignment horizontal="center"/>
    </xf>
    <xf numFmtId="0" fontId="3" fillId="0" borderId="0" xfId="2" applyNumberFormat="1" applyFont="1" applyFill="1" applyAlignment="1" applyProtection="1">
      <alignment horizontal="right"/>
    </xf>
    <xf numFmtId="0" fontId="5" fillId="0" borderId="0" xfId="2" applyNumberFormat="1" applyFont="1" applyFill="1" applyAlignment="1">
      <alignment horizontal="center"/>
    </xf>
    <xf numFmtId="0" fontId="3" fillId="0" borderId="0" xfId="2" applyFont="1" applyFill="1" applyAlignment="1" applyProtection="1">
      <alignment horizontal="left"/>
    </xf>
    <xf numFmtId="0" fontId="5" fillId="0" borderId="0" xfId="2" applyNumberFormat="1" applyFont="1" applyFill="1" applyAlignment="1" applyProtection="1">
      <alignment horizontal="center"/>
    </xf>
    <xf numFmtId="0" fontId="5" fillId="0" borderId="0" xfId="7" applyNumberFormat="1" applyFont="1" applyFill="1" applyAlignment="1">
      <alignment horizontal="center" vertical="top"/>
    </xf>
    <xf numFmtId="0" fontId="3" fillId="0" borderId="0" xfId="7" applyFont="1" applyFill="1" applyAlignment="1" applyProtection="1">
      <alignment horizontal="left" vertical="top"/>
    </xf>
    <xf numFmtId="0" fontId="3" fillId="0" borderId="0" xfId="2" applyFont="1" applyFill="1"/>
    <xf numFmtId="0" fontId="3" fillId="0" borderId="0" xfId="2" applyNumberFormat="1" applyFont="1" applyFill="1"/>
    <xf numFmtId="0" fontId="5" fillId="0" borderId="0" xfId="2" applyNumberFormat="1" applyFont="1" applyFill="1"/>
    <xf numFmtId="0" fontId="5" fillId="0" borderId="0" xfId="3" applyNumberFormat="1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center"/>
    </xf>
    <xf numFmtId="0" fontId="5" fillId="0" borderId="0" xfId="2" applyNumberFormat="1" applyFont="1" applyFill="1" applyAlignment="1" applyProtection="1">
      <alignment horizontal="right"/>
    </xf>
    <xf numFmtId="164" fontId="5" fillId="0" borderId="0" xfId="1" applyFont="1" applyFill="1" applyAlignment="1" applyProtection="1">
      <alignment horizontal="center"/>
    </xf>
    <xf numFmtId="0" fontId="3" fillId="0" borderId="1" xfId="5" applyFont="1" applyFill="1" applyBorder="1"/>
    <xf numFmtId="0" fontId="3" fillId="0" borderId="1" xfId="5" applyNumberFormat="1" applyFont="1" applyFill="1" applyBorder="1"/>
    <xf numFmtId="0" fontId="7" fillId="0" borderId="1" xfId="5" applyNumberFormat="1" applyFont="1" applyFill="1" applyBorder="1" applyAlignment="1" applyProtection="1">
      <alignment horizontal="right"/>
    </xf>
    <xf numFmtId="0" fontId="5" fillId="0" borderId="0" xfId="2" applyFont="1" applyFill="1" applyAlignment="1" applyProtection="1">
      <alignment horizontal="left"/>
    </xf>
    <xf numFmtId="0" fontId="3" fillId="0" borderId="0" xfId="2" applyNumberFormat="1" applyFont="1" applyFill="1" applyAlignment="1" applyProtection="1">
      <alignment horizontal="center"/>
    </xf>
    <xf numFmtId="0" fontId="3" fillId="0" borderId="0" xfId="2" applyFont="1" applyFill="1" applyBorder="1" applyAlignment="1">
      <alignment horizontal="left"/>
    </xf>
    <xf numFmtId="0" fontId="5" fillId="0" borderId="0" xfId="2" applyFont="1" applyFill="1" applyBorder="1" applyAlignment="1">
      <alignment horizontal="right"/>
    </xf>
    <xf numFmtId="0" fontId="5" fillId="0" borderId="0" xfId="2" applyFont="1" applyFill="1" applyBorder="1" applyAlignment="1" applyProtection="1">
      <alignment horizontal="left"/>
    </xf>
    <xf numFmtId="165" fontId="3" fillId="0" borderId="0" xfId="2" applyNumberFormat="1" applyFont="1" applyFill="1" applyBorder="1" applyAlignment="1">
      <alignment horizontal="right"/>
    </xf>
    <xf numFmtId="0" fontId="3" fillId="0" borderId="0" xfId="2" applyFont="1" applyFill="1" applyBorder="1" applyAlignment="1" applyProtection="1">
      <alignment horizontal="left"/>
    </xf>
    <xf numFmtId="0" fontId="3" fillId="0" borderId="0" xfId="2" applyNumberFormat="1" applyFont="1" applyFill="1" applyBorder="1"/>
    <xf numFmtId="168" fontId="5" fillId="0" borderId="0" xfId="2" applyNumberFormat="1" applyFont="1" applyFill="1" applyBorder="1" applyAlignment="1">
      <alignment horizontal="right"/>
    </xf>
    <xf numFmtId="166" fontId="3" fillId="0" borderId="0" xfId="2" applyNumberFormat="1" applyFont="1" applyFill="1" applyBorder="1" applyAlignment="1">
      <alignment horizontal="right"/>
    </xf>
    <xf numFmtId="167" fontId="3" fillId="0" borderId="0" xfId="2" applyNumberFormat="1" applyFont="1" applyFill="1" applyBorder="1" applyAlignment="1">
      <alignment horizontal="right"/>
    </xf>
    <xf numFmtId="0" fontId="3" fillId="0" borderId="0" xfId="2" applyNumberFormat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right" wrapText="1"/>
    </xf>
    <xf numFmtId="164" fontId="3" fillId="0" borderId="0" xfId="1" applyFont="1" applyFill="1" applyBorder="1" applyAlignment="1" applyProtection="1">
      <alignment horizontal="right" wrapText="1"/>
    </xf>
    <xf numFmtId="0" fontId="3" fillId="0" borderId="0" xfId="2" applyNumberFormat="1" applyFont="1" applyFill="1" applyBorder="1" applyAlignment="1" applyProtection="1">
      <alignment horizontal="right"/>
    </xf>
    <xf numFmtId="167" fontId="3" fillId="0" borderId="0" xfId="2" applyNumberFormat="1" applyFont="1" applyFill="1" applyAlignment="1">
      <alignment horizontal="right"/>
    </xf>
    <xf numFmtId="0" fontId="3" fillId="0" borderId="0" xfId="1" applyNumberFormat="1" applyFont="1" applyFill="1" applyAlignment="1" applyProtection="1">
      <alignment horizontal="right" wrapText="1"/>
    </xf>
    <xf numFmtId="0" fontId="3" fillId="0" borderId="0" xfId="2" applyNumberFormat="1" applyFont="1" applyFill="1" applyAlignment="1" applyProtection="1">
      <alignment horizontal="right" wrapText="1"/>
    </xf>
    <xf numFmtId="164" fontId="3" fillId="0" borderId="0" xfId="1" applyFont="1" applyFill="1" applyAlignment="1" applyProtection="1">
      <alignment horizontal="right" wrapText="1"/>
    </xf>
    <xf numFmtId="167" fontId="3" fillId="0" borderId="0" xfId="2" applyNumberFormat="1" applyFont="1" applyFill="1" applyAlignment="1">
      <alignment horizontal="right" vertical="top"/>
    </xf>
    <xf numFmtId="166" fontId="3" fillId="0" borderId="0" xfId="2" applyNumberFormat="1" applyFont="1" applyFill="1" applyAlignment="1">
      <alignment horizontal="right"/>
    </xf>
    <xf numFmtId="0" fontId="3" fillId="0" borderId="2" xfId="2" applyNumberFormat="1" applyFont="1" applyFill="1" applyBorder="1" applyAlignment="1" applyProtection="1">
      <alignment horizontal="right" wrapText="1"/>
    </xf>
    <xf numFmtId="164" fontId="3" fillId="0" borderId="2" xfId="1" applyFont="1" applyFill="1" applyBorder="1" applyAlignment="1" applyProtection="1">
      <alignment horizontal="right" wrapText="1"/>
    </xf>
    <xf numFmtId="0" fontId="3" fillId="0" borderId="2" xfId="1" applyNumberFormat="1" applyFont="1" applyFill="1" applyBorder="1" applyAlignment="1" applyProtection="1">
      <alignment horizontal="right" wrapText="1"/>
    </xf>
    <xf numFmtId="0" fontId="3" fillId="0" borderId="0" xfId="2" applyNumberFormat="1" applyFont="1" applyFill="1" applyBorder="1" applyProtection="1"/>
    <xf numFmtId="169" fontId="5" fillId="0" borderId="0" xfId="2" applyNumberFormat="1" applyFont="1" applyFill="1" applyAlignment="1">
      <alignment horizontal="right"/>
    </xf>
    <xf numFmtId="166" fontId="3" fillId="0" borderId="0" xfId="2" applyNumberFormat="1" applyFont="1" applyFill="1" applyAlignment="1">
      <alignment horizontal="right" vertical="top" wrapText="1"/>
    </xf>
    <xf numFmtId="0" fontId="3" fillId="0" borderId="0" xfId="2" applyFont="1" applyFill="1" applyAlignment="1" applyProtection="1">
      <alignment horizontal="left" vertical="top" wrapText="1"/>
    </xf>
    <xf numFmtId="168" fontId="3" fillId="0" borderId="0" xfId="2" applyNumberFormat="1" applyFont="1" applyFill="1" applyAlignment="1">
      <alignment horizontal="right"/>
    </xf>
    <xf numFmtId="0" fontId="3" fillId="0" borderId="1" xfId="2" applyFont="1" applyFill="1" applyBorder="1" applyAlignment="1">
      <alignment horizontal="left"/>
    </xf>
    <xf numFmtId="0" fontId="5" fillId="0" borderId="1" xfId="2" applyFont="1" applyFill="1" applyBorder="1" applyAlignment="1">
      <alignment horizontal="right"/>
    </xf>
    <xf numFmtId="0" fontId="5" fillId="0" borderId="1" xfId="2" applyFont="1" applyFill="1" applyBorder="1" applyAlignment="1" applyProtection="1">
      <alignment horizontal="left"/>
    </xf>
    <xf numFmtId="0" fontId="3" fillId="0" borderId="2" xfId="2" applyFont="1" applyFill="1" applyBorder="1" applyAlignment="1">
      <alignment horizontal="left"/>
    </xf>
    <xf numFmtId="0" fontId="3" fillId="0" borderId="2" xfId="2" applyFont="1" applyFill="1" applyBorder="1" applyAlignment="1">
      <alignment horizontal="right"/>
    </xf>
    <xf numFmtId="0" fontId="5" fillId="0" borderId="2" xfId="2" applyFont="1" applyFill="1" applyBorder="1" applyAlignment="1" applyProtection="1">
      <alignment horizontal="left"/>
    </xf>
    <xf numFmtId="0" fontId="3" fillId="0" borderId="2" xfId="2" applyNumberFormat="1" applyFont="1" applyFill="1" applyBorder="1" applyAlignment="1" applyProtection="1">
      <alignment horizontal="right"/>
    </xf>
    <xf numFmtId="167" fontId="3" fillId="0" borderId="0" xfId="4" applyNumberFormat="1" applyFont="1" applyFill="1" applyAlignment="1">
      <alignment horizontal="right" vertical="top" wrapText="1"/>
    </xf>
    <xf numFmtId="0" fontId="5" fillId="0" borderId="0" xfId="0" applyNumberFormat="1" applyFont="1" applyFill="1" applyBorder="1" applyAlignment="1" applyProtection="1">
      <alignment horizontal="center"/>
    </xf>
    <xf numFmtId="0" fontId="3" fillId="0" borderId="0" xfId="6" applyNumberFormat="1" applyFont="1" applyFill="1" applyProtection="1"/>
    <xf numFmtId="0" fontId="3" fillId="0" borderId="1" xfId="1" applyNumberFormat="1" applyFont="1" applyFill="1" applyBorder="1" applyAlignment="1" applyProtection="1">
      <alignment horizontal="right" wrapText="1"/>
    </xf>
    <xf numFmtId="164" fontId="3" fillId="0" borderId="1" xfId="1" applyFont="1" applyFill="1" applyBorder="1" applyAlignment="1" applyProtection="1">
      <alignment horizontal="right" wrapText="1"/>
    </xf>
    <xf numFmtId="0" fontId="3" fillId="0" borderId="0" xfId="2" applyFont="1" applyFill="1" applyAlignment="1">
      <alignment horizontal="left" vertical="top"/>
    </xf>
    <xf numFmtId="0" fontId="5" fillId="0" borderId="0" xfId="2" applyNumberFormat="1" applyFont="1" applyFill="1" applyAlignment="1" applyProtection="1">
      <alignment horizontal="center" vertical="top"/>
    </xf>
    <xf numFmtId="0" fontId="6" fillId="0" borderId="0" xfId="1" applyNumberFormat="1" applyFont="1" applyFill="1" applyBorder="1" applyAlignment="1" applyProtection="1">
      <alignment horizontal="center"/>
    </xf>
    <xf numFmtId="0" fontId="3" fillId="0" borderId="0" xfId="5" applyNumberFormat="1" applyFont="1" applyFill="1" applyBorder="1" applyAlignment="1" applyProtection="1">
      <alignment horizontal="right"/>
    </xf>
    <xf numFmtId="0" fontId="3" fillId="0" borderId="0" xfId="2" applyNumberFormat="1" applyFont="1" applyFill="1" applyAlignment="1" applyProtection="1">
      <alignment horizontal="right" vertical="top" wrapText="1"/>
    </xf>
    <xf numFmtId="0" fontId="3" fillId="0" borderId="0" xfId="2" applyNumberFormat="1" applyFont="1" applyFill="1" applyAlignment="1" applyProtection="1">
      <alignment horizontal="left" vertical="top" wrapText="1"/>
    </xf>
    <xf numFmtId="0" fontId="5" fillId="0" borderId="0" xfId="2" applyFont="1" applyFill="1" applyBorder="1" applyAlignment="1" applyProtection="1">
      <alignment horizontal="center"/>
    </xf>
    <xf numFmtId="0" fontId="3" fillId="0" borderId="3" xfId="5" applyNumberFormat="1" applyFont="1" applyFill="1" applyBorder="1" applyAlignment="1" applyProtection="1">
      <alignment horizontal="center"/>
    </xf>
    <xf numFmtId="0" fontId="3" fillId="0" borderId="0" xfId="2" applyFont="1" applyFill="1" applyAlignment="1">
      <alignment horizontal="center"/>
    </xf>
    <xf numFmtId="0" fontId="3" fillId="0" borderId="0" xfId="2" applyFont="1" applyFill="1" applyAlignment="1" applyProtection="1">
      <alignment horizontal="left" vertical="top" wrapText="1"/>
    </xf>
    <xf numFmtId="0" fontId="3" fillId="0" borderId="0" xfId="2" applyNumberFormat="1" applyFont="1" applyFill="1" applyAlignment="1" applyProtection="1">
      <alignment horizontal="left" vertical="top" wrapText="1"/>
    </xf>
    <xf numFmtId="0" fontId="3" fillId="0" borderId="0" xfId="5" applyNumberFormat="1" applyFont="1" applyFill="1" applyBorder="1" applyAlignment="1" applyProtection="1">
      <alignment horizontal="center"/>
    </xf>
  </cellXfs>
  <cellStyles count="8">
    <cellStyle name="Comma" xfId="1" builtinId="3"/>
    <cellStyle name="Normal" xfId="0" builtinId="0"/>
    <cellStyle name="Normal_budget 2004-05_2.6.04" xfId="2"/>
    <cellStyle name="Normal_BUDGET FOR  03-04" xfId="3"/>
    <cellStyle name="Normal_budget for 03-04" xfId="4"/>
    <cellStyle name="Normal_BUDGET-2000" xfId="5"/>
    <cellStyle name="Normal_budgetDocNIC02-03" xfId="6"/>
    <cellStyle name="Normal_DEMAND17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6" transitionEvaluation="1" codeName="Sheet1"/>
  <dimension ref="A1:H56"/>
  <sheetViews>
    <sheetView tabSelected="1" view="pageBreakPreview" topLeftCell="A6" zoomScaleNormal="160" zoomScaleSheetLayoutView="100" workbookViewId="0">
      <selection activeCell="F21" sqref="F21"/>
    </sheetView>
  </sheetViews>
  <sheetFormatPr defaultColWidth="11" defaultRowHeight="12.75"/>
  <cols>
    <col min="1" max="1" width="6.42578125" style="19" customWidth="1"/>
    <col min="2" max="2" width="8.140625" style="20" customWidth="1"/>
    <col min="3" max="3" width="45.7109375" style="28" customWidth="1"/>
    <col min="4" max="5" width="11.28515625" style="29" customWidth="1"/>
    <col min="6" max="6" width="15.7109375" style="28" customWidth="1"/>
    <col min="7" max="7" width="15.7109375" style="29" customWidth="1"/>
    <col min="8" max="8" width="15.7109375" style="28" customWidth="1"/>
    <col min="9" max="16384" width="11" style="1"/>
  </cols>
  <sheetData>
    <row r="1" spans="1:8">
      <c r="A1" s="85" t="s">
        <v>34</v>
      </c>
      <c r="B1" s="85"/>
      <c r="C1" s="85"/>
      <c r="D1" s="85"/>
      <c r="E1" s="85"/>
      <c r="F1" s="85"/>
      <c r="G1" s="85"/>
      <c r="H1" s="85"/>
    </row>
    <row r="2" spans="1:8">
      <c r="A2" s="85" t="s">
        <v>35</v>
      </c>
      <c r="B2" s="85"/>
      <c r="C2" s="85"/>
      <c r="D2" s="85"/>
      <c r="E2" s="85"/>
      <c r="F2" s="85"/>
      <c r="G2" s="85"/>
      <c r="H2" s="85"/>
    </row>
    <row r="3" spans="1:8">
      <c r="A3" s="15"/>
      <c r="B3" s="15"/>
      <c r="C3" s="15"/>
      <c r="D3" s="16"/>
      <c r="E3" s="17"/>
      <c r="F3" s="18"/>
      <c r="G3" s="15"/>
      <c r="H3" s="15"/>
    </row>
    <row r="4" spans="1:8">
      <c r="C4" s="21"/>
      <c r="D4" s="22" t="s">
        <v>22</v>
      </c>
      <c r="E4" s="23">
        <v>2230</v>
      </c>
      <c r="F4" s="24" t="s">
        <v>23</v>
      </c>
      <c r="G4" s="25"/>
      <c r="H4" s="21"/>
    </row>
    <row r="5" spans="1:8">
      <c r="C5" s="21"/>
      <c r="D5" s="22"/>
      <c r="E5" s="26"/>
      <c r="F5" s="27"/>
      <c r="G5" s="25"/>
      <c r="H5" s="21"/>
    </row>
    <row r="6" spans="1:8">
      <c r="A6" s="19" t="s">
        <v>27</v>
      </c>
    </row>
    <row r="8" spans="1:8">
      <c r="D8" s="30"/>
      <c r="E8" s="31" t="s">
        <v>18</v>
      </c>
      <c r="F8" s="32" t="s">
        <v>19</v>
      </c>
      <c r="G8" s="32" t="s">
        <v>4</v>
      </c>
    </row>
    <row r="9" spans="1:8" ht="13.5">
      <c r="D9" s="80" t="s">
        <v>0</v>
      </c>
      <c r="E9" s="25">
        <f>H35</f>
        <v>44385</v>
      </c>
      <c r="F9" s="81" t="s">
        <v>36</v>
      </c>
      <c r="G9" s="25">
        <v>44385</v>
      </c>
      <c r="H9" s="29"/>
    </row>
    <row r="10" spans="1:8">
      <c r="D10" s="33"/>
      <c r="E10" s="25"/>
      <c r="F10" s="34"/>
      <c r="G10" s="25"/>
      <c r="H10" s="29"/>
    </row>
    <row r="11" spans="1:8">
      <c r="A11" s="24" t="s">
        <v>17</v>
      </c>
      <c r="F11" s="29"/>
      <c r="H11" s="29"/>
    </row>
    <row r="12" spans="1:8">
      <c r="C12" s="35"/>
      <c r="D12" s="36"/>
      <c r="E12" s="36"/>
      <c r="F12" s="36"/>
      <c r="G12" s="36"/>
      <c r="H12" s="37" t="s">
        <v>25</v>
      </c>
    </row>
    <row r="13" spans="1:8" s="5" customFormat="1" ht="13.15" customHeight="1">
      <c r="A13" s="2"/>
      <c r="B13" s="3"/>
      <c r="C13" s="4"/>
      <c r="D13" s="86" t="s">
        <v>33</v>
      </c>
      <c r="E13" s="86"/>
      <c r="F13" s="82" t="s">
        <v>26</v>
      </c>
      <c r="G13" s="82" t="s">
        <v>28</v>
      </c>
      <c r="H13" s="82" t="s">
        <v>26</v>
      </c>
    </row>
    <row r="14" spans="1:8" s="5" customFormat="1">
      <c r="A14" s="6"/>
      <c r="B14" s="7"/>
      <c r="C14" s="4" t="s">
        <v>1</v>
      </c>
      <c r="D14" s="90" t="s">
        <v>32</v>
      </c>
      <c r="E14" s="90"/>
      <c r="F14" s="82" t="s">
        <v>29</v>
      </c>
      <c r="G14" s="82" t="s">
        <v>29</v>
      </c>
      <c r="H14" s="82" t="s">
        <v>37</v>
      </c>
    </row>
    <row r="15" spans="1:8" s="5" customFormat="1">
      <c r="A15" s="8"/>
      <c r="B15" s="9"/>
      <c r="C15" s="10"/>
      <c r="D15" s="11" t="s">
        <v>2</v>
      </c>
      <c r="E15" s="11" t="s">
        <v>3</v>
      </c>
      <c r="F15" s="11"/>
      <c r="G15" s="11"/>
      <c r="H15" s="12"/>
    </row>
    <row r="16" spans="1:8" ht="13.9" customHeight="1">
      <c r="C16" s="38" t="s">
        <v>5</v>
      </c>
      <c r="D16" s="39"/>
      <c r="E16" s="39"/>
      <c r="F16" s="39"/>
      <c r="G16" s="39"/>
      <c r="H16" s="39"/>
    </row>
    <row r="17" spans="1:8" ht="13.9" customHeight="1">
      <c r="A17" s="40" t="s">
        <v>6</v>
      </c>
      <c r="B17" s="41">
        <v>2230</v>
      </c>
      <c r="C17" s="42" t="s">
        <v>23</v>
      </c>
      <c r="F17" s="29"/>
      <c r="H17" s="29"/>
    </row>
    <row r="18" spans="1:8" ht="13.9" customHeight="1">
      <c r="A18" s="40"/>
      <c r="B18" s="43">
        <v>1</v>
      </c>
      <c r="C18" s="44" t="s">
        <v>21</v>
      </c>
      <c r="D18" s="45"/>
      <c r="E18" s="45"/>
      <c r="F18" s="45"/>
      <c r="G18" s="45"/>
      <c r="H18" s="45"/>
    </row>
    <row r="19" spans="1:8" ht="13.9" customHeight="1">
      <c r="A19" s="40"/>
      <c r="B19" s="46">
        <v>1.0009999999999999</v>
      </c>
      <c r="C19" s="42" t="s">
        <v>24</v>
      </c>
      <c r="D19" s="45"/>
      <c r="E19" s="45"/>
      <c r="F19" s="45"/>
      <c r="G19" s="45"/>
      <c r="H19" s="45"/>
    </row>
    <row r="20" spans="1:8" ht="13.9" customHeight="1">
      <c r="A20" s="40"/>
      <c r="B20" s="47">
        <v>60</v>
      </c>
      <c r="C20" s="44" t="s">
        <v>7</v>
      </c>
      <c r="D20" s="45"/>
      <c r="E20" s="45"/>
      <c r="F20" s="45"/>
      <c r="G20" s="45"/>
      <c r="H20" s="45"/>
    </row>
    <row r="21" spans="1:8" ht="13.9" customHeight="1">
      <c r="A21" s="40"/>
      <c r="B21" s="48" t="s">
        <v>8</v>
      </c>
      <c r="C21" s="44" t="s">
        <v>20</v>
      </c>
      <c r="D21" s="49">
        <v>20931</v>
      </c>
      <c r="E21" s="49">
        <v>13178</v>
      </c>
      <c r="F21" s="50">
        <v>33279</v>
      </c>
      <c r="G21" s="50">
        <v>33279</v>
      </c>
      <c r="H21" s="52">
        <v>36447</v>
      </c>
    </row>
    <row r="22" spans="1:8" ht="13.9" customHeight="1">
      <c r="B22" s="53" t="s">
        <v>9</v>
      </c>
      <c r="C22" s="24" t="s">
        <v>10</v>
      </c>
      <c r="D22" s="54">
        <v>133</v>
      </c>
      <c r="E22" s="55">
        <v>120</v>
      </c>
      <c r="F22" s="54">
        <v>270</v>
      </c>
      <c r="G22" s="54">
        <v>270</v>
      </c>
      <c r="H22" s="22">
        <v>300</v>
      </c>
    </row>
    <row r="23" spans="1:8" ht="13.9" customHeight="1">
      <c r="B23" s="53" t="s">
        <v>11</v>
      </c>
      <c r="C23" s="24" t="s">
        <v>12</v>
      </c>
      <c r="D23" s="55">
        <v>1350</v>
      </c>
      <c r="E23" s="55">
        <v>566</v>
      </c>
      <c r="F23" s="54">
        <v>1200</v>
      </c>
      <c r="G23" s="54">
        <v>2465</v>
      </c>
      <c r="H23" s="22">
        <v>2138</v>
      </c>
    </row>
    <row r="24" spans="1:8">
      <c r="B24" s="57" t="s">
        <v>30</v>
      </c>
      <c r="C24" s="14" t="s">
        <v>31</v>
      </c>
      <c r="D24" s="56">
        <v>0</v>
      </c>
      <c r="E24" s="56">
        <v>0</v>
      </c>
      <c r="F24" s="56">
        <v>0</v>
      </c>
      <c r="G24" s="56">
        <v>0</v>
      </c>
      <c r="H24" s="22">
        <v>5500</v>
      </c>
    </row>
    <row r="25" spans="1:8" ht="13.9" customHeight="1">
      <c r="A25" s="19" t="s">
        <v>4</v>
      </c>
      <c r="B25" s="58">
        <v>60</v>
      </c>
      <c r="C25" s="24" t="s">
        <v>7</v>
      </c>
      <c r="D25" s="59">
        <f>SUM(D21:D24)</f>
        <v>22414</v>
      </c>
      <c r="E25" s="59">
        <f t="shared" ref="E25:G25" si="0">SUM(E21:E24)</f>
        <v>13864</v>
      </c>
      <c r="F25" s="59">
        <f t="shared" si="0"/>
        <v>34749</v>
      </c>
      <c r="G25" s="59">
        <f t="shared" si="0"/>
        <v>36014</v>
      </c>
      <c r="H25" s="59">
        <v>44385</v>
      </c>
    </row>
    <row r="26" spans="1:8" ht="13.9" customHeight="1">
      <c r="A26" s="40" t="s">
        <v>4</v>
      </c>
      <c r="B26" s="46">
        <v>1.0009999999999999</v>
      </c>
      <c r="C26" s="42" t="s">
        <v>24</v>
      </c>
      <c r="D26" s="59">
        <f t="shared" ref="D26:G26" si="1">D25</f>
        <v>22414</v>
      </c>
      <c r="E26" s="59">
        <f t="shared" si="1"/>
        <v>13864</v>
      </c>
      <c r="F26" s="61">
        <f t="shared" si="1"/>
        <v>34749</v>
      </c>
      <c r="G26" s="61">
        <f t="shared" si="1"/>
        <v>36014</v>
      </c>
      <c r="H26" s="59">
        <v>44385</v>
      </c>
    </row>
    <row r="27" spans="1:8" ht="9" customHeight="1">
      <c r="A27" s="40"/>
      <c r="B27" s="46"/>
      <c r="C27" s="42"/>
      <c r="D27" s="62"/>
      <c r="E27" s="62"/>
      <c r="F27" s="62"/>
      <c r="G27" s="62"/>
      <c r="H27" s="62"/>
    </row>
    <row r="28" spans="1:8" ht="13.9" customHeight="1">
      <c r="B28" s="63">
        <v>1.8</v>
      </c>
      <c r="C28" s="38" t="s">
        <v>13</v>
      </c>
      <c r="D28" s="62"/>
      <c r="E28" s="62"/>
      <c r="F28" s="62"/>
      <c r="G28" s="62"/>
      <c r="H28" s="62"/>
    </row>
    <row r="29" spans="1:8" ht="25.5">
      <c r="B29" s="64">
        <v>61</v>
      </c>
      <c r="C29" s="65" t="s">
        <v>14</v>
      </c>
      <c r="D29" s="62"/>
      <c r="E29" s="62"/>
      <c r="F29" s="62"/>
      <c r="G29" s="62"/>
      <c r="H29" s="62"/>
    </row>
    <row r="30" spans="1:8" ht="13.9" customHeight="1">
      <c r="B30" s="66" t="s">
        <v>15</v>
      </c>
      <c r="C30" s="24" t="s">
        <v>16</v>
      </c>
      <c r="D30" s="77">
        <v>400</v>
      </c>
      <c r="E30" s="78">
        <v>0</v>
      </c>
      <c r="F30" s="78">
        <v>0</v>
      </c>
      <c r="G30" s="78">
        <v>0</v>
      </c>
      <c r="H30" s="78">
        <v>0</v>
      </c>
    </row>
    <row r="31" spans="1:8" ht="25.5">
      <c r="A31" s="79" t="s">
        <v>4</v>
      </c>
      <c r="B31" s="64">
        <v>61</v>
      </c>
      <c r="C31" s="65" t="s">
        <v>14</v>
      </c>
      <c r="D31" s="50">
        <f>D30</f>
        <v>400</v>
      </c>
      <c r="E31" s="51">
        <f t="shared" ref="E31:G31" si="2">E30</f>
        <v>0</v>
      </c>
      <c r="F31" s="51">
        <f t="shared" si="2"/>
        <v>0</v>
      </c>
      <c r="G31" s="51">
        <f t="shared" si="2"/>
        <v>0</v>
      </c>
      <c r="H31" s="51">
        <v>0</v>
      </c>
    </row>
    <row r="32" spans="1:8" ht="13.9" customHeight="1">
      <c r="A32" s="19" t="s">
        <v>4</v>
      </c>
      <c r="B32" s="63">
        <v>1.8</v>
      </c>
      <c r="C32" s="38" t="s">
        <v>13</v>
      </c>
      <c r="D32" s="61">
        <f>D30</f>
        <v>400</v>
      </c>
      <c r="E32" s="60">
        <f t="shared" ref="E32:G32" si="3">E30</f>
        <v>0</v>
      </c>
      <c r="F32" s="60">
        <f t="shared" si="3"/>
        <v>0</v>
      </c>
      <c r="G32" s="60">
        <f t="shared" si="3"/>
        <v>0</v>
      </c>
      <c r="H32" s="60">
        <v>0</v>
      </c>
    </row>
    <row r="33" spans="1:8" ht="13.9" customHeight="1">
      <c r="A33" s="40" t="s">
        <v>4</v>
      </c>
      <c r="B33" s="43">
        <v>1</v>
      </c>
      <c r="C33" s="44" t="s">
        <v>21</v>
      </c>
      <c r="D33" s="59">
        <f t="shared" ref="D33:G33" si="4">D26+D30</f>
        <v>22814</v>
      </c>
      <c r="E33" s="59">
        <f t="shared" si="4"/>
        <v>13864</v>
      </c>
      <c r="F33" s="61">
        <f t="shared" si="4"/>
        <v>34749</v>
      </c>
      <c r="G33" s="61">
        <f t="shared" si="4"/>
        <v>36014</v>
      </c>
      <c r="H33" s="59">
        <v>44385</v>
      </c>
    </row>
    <row r="34" spans="1:8">
      <c r="A34" s="67" t="s">
        <v>4</v>
      </c>
      <c r="B34" s="68">
        <v>2230</v>
      </c>
      <c r="C34" s="69" t="s">
        <v>23</v>
      </c>
      <c r="D34" s="59">
        <f>D33</f>
        <v>22814</v>
      </c>
      <c r="E34" s="59">
        <f t="shared" ref="E34:G34" si="5">E33</f>
        <v>13864</v>
      </c>
      <c r="F34" s="59">
        <f t="shared" si="5"/>
        <v>34749</v>
      </c>
      <c r="G34" s="59">
        <f t="shared" si="5"/>
        <v>36014</v>
      </c>
      <c r="H34" s="59">
        <v>44385</v>
      </c>
    </row>
    <row r="35" spans="1:8" s="13" customFormat="1">
      <c r="A35" s="70" t="s">
        <v>4</v>
      </c>
      <c r="B35" s="71"/>
      <c r="C35" s="72" t="s">
        <v>5</v>
      </c>
      <c r="D35" s="61">
        <f t="shared" ref="D35:G35" si="6">D34</f>
        <v>22814</v>
      </c>
      <c r="E35" s="61">
        <f t="shared" si="6"/>
        <v>13864</v>
      </c>
      <c r="F35" s="61">
        <f t="shared" si="6"/>
        <v>34749</v>
      </c>
      <c r="G35" s="61">
        <f t="shared" si="6"/>
        <v>36014</v>
      </c>
      <c r="H35" s="61">
        <v>44385</v>
      </c>
    </row>
    <row r="36" spans="1:8">
      <c r="A36" s="70" t="s">
        <v>4</v>
      </c>
      <c r="B36" s="71"/>
      <c r="C36" s="72" t="s">
        <v>0</v>
      </c>
      <c r="D36" s="73">
        <f>D35</f>
        <v>22814</v>
      </c>
      <c r="E36" s="73">
        <f t="shared" ref="E36:G36" si="7">E35</f>
        <v>13864</v>
      </c>
      <c r="F36" s="73">
        <f t="shared" si="7"/>
        <v>34749</v>
      </c>
      <c r="G36" s="73">
        <f t="shared" si="7"/>
        <v>36014</v>
      </c>
      <c r="H36" s="73">
        <v>44385</v>
      </c>
    </row>
    <row r="37" spans="1:8">
      <c r="F37" s="29"/>
      <c r="H37" s="29"/>
    </row>
    <row r="38" spans="1:8">
      <c r="B38" s="74"/>
      <c r="C38" s="88"/>
      <c r="D38" s="89"/>
      <c r="E38" s="88"/>
      <c r="F38" s="89"/>
      <c r="G38" s="84"/>
      <c r="H38" s="83"/>
    </row>
    <row r="39" spans="1:8">
      <c r="F39" s="29"/>
      <c r="H39" s="29"/>
    </row>
    <row r="40" spans="1:8">
      <c r="F40" s="29"/>
      <c r="H40" s="29"/>
    </row>
    <row r="41" spans="1:8">
      <c r="D41" s="75"/>
      <c r="E41" s="75"/>
      <c r="F41" s="75"/>
      <c r="G41" s="75"/>
      <c r="H41" s="29"/>
    </row>
    <row r="42" spans="1:8">
      <c r="H42" s="29"/>
    </row>
    <row r="43" spans="1:8">
      <c r="C43" s="20"/>
      <c r="D43" s="76"/>
      <c r="E43" s="76"/>
      <c r="F43" s="76"/>
      <c r="G43" s="76"/>
      <c r="H43" s="29"/>
    </row>
    <row r="44" spans="1:8">
      <c r="C44" s="20"/>
      <c r="F44" s="29"/>
      <c r="H44" s="29"/>
    </row>
    <row r="45" spans="1:8">
      <c r="C45" s="20"/>
      <c r="F45" s="29"/>
      <c r="H45" s="29"/>
    </row>
    <row r="46" spans="1:8">
      <c r="C46" s="20"/>
      <c r="F46" s="29"/>
      <c r="H46" s="29"/>
    </row>
    <row r="47" spans="1:8">
      <c r="C47" s="20"/>
      <c r="F47" s="29"/>
      <c r="H47" s="29"/>
    </row>
    <row r="48" spans="1:8">
      <c r="C48" s="20"/>
      <c r="F48" s="29"/>
      <c r="H48" s="29"/>
    </row>
    <row r="49" spans="1:8">
      <c r="C49" s="20"/>
      <c r="F49" s="29"/>
      <c r="H49" s="29"/>
    </row>
    <row r="50" spans="1:8">
      <c r="C50" s="20"/>
      <c r="F50" s="29"/>
      <c r="H50" s="29"/>
    </row>
    <row r="56" spans="1:8">
      <c r="A56" s="87"/>
      <c r="B56" s="87"/>
      <c r="C56" s="87"/>
    </row>
  </sheetData>
  <mergeCells count="7">
    <mergeCell ref="A1:H1"/>
    <mergeCell ref="A2:H2"/>
    <mergeCell ref="D13:E13"/>
    <mergeCell ref="A56:C56"/>
    <mergeCell ref="C38:D38"/>
    <mergeCell ref="D14:E14"/>
    <mergeCell ref="E38:F38"/>
  </mergeCells>
  <phoneticPr fontId="2" type="noConversion"/>
  <printOptions horizontalCentered="1"/>
  <pageMargins left="0.98425196850393704" right="0.98425196850393704" top="0.59055118110236227" bottom="0.98425196850393704" header="0.51181102362204722" footer="0.59055118110236227"/>
  <pageSetup paperSize="9" scale="92" firstPageNumber="156" orientation="landscape" blackAndWhite="1" useFirstPageNumber="1" r:id="rId1"/>
  <headerFooter alignWithMargins="0">
    <oddHeader xml:space="preserve">&amp;C   </oddHeader>
    <oddFooter>&amp;C&amp;"Times New Roman,Bold"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dem21</vt:lpstr>
      <vt:lpstr>'dem21'!labour</vt:lpstr>
      <vt:lpstr>labourrevenue</vt:lpstr>
      <vt:lpstr>'dem21'!Print_Area</vt:lpstr>
      <vt:lpstr>'dem21'!Print_Titles</vt:lpstr>
      <vt:lpstr>'dem21'!revise</vt:lpstr>
      <vt:lpstr>'dem21'!voted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2018-02-26T11:52:53Z</cp:lastPrinted>
  <dcterms:created xsi:type="dcterms:W3CDTF">2004-06-02T16:19:52Z</dcterms:created>
  <dcterms:modified xsi:type="dcterms:W3CDTF">2018-04-06T09:22:58Z</dcterms:modified>
</cp:coreProperties>
</file>