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5600" windowHeight="11760"/>
  </bookViews>
  <sheets>
    <sheet name="Dem46" sheetId="1" r:id="rId1"/>
  </sheets>
  <externalReferences>
    <externalReference r:id="rId2"/>
    <externalReference r:id="rId3"/>
    <externalReference r:id="rId4"/>
  </externalReferences>
  <definedNames>
    <definedName name="__123Graph_D" hidden="1">[1]dem18!#REF!</definedName>
    <definedName name="_xlnm._FilterDatabase" localSheetId="0" hidden="1">'Dem46'!$A$14:$H$189</definedName>
    <definedName name="ahcap">[2]dem2!$D$646:$L$646</definedName>
    <definedName name="capwater" localSheetId="0">'Dem46'!#REF!</definedName>
    <definedName name="charged">#REF!</definedName>
    <definedName name="compen" localSheetId="0">'Dem46'!$D$75:$H$75</definedName>
    <definedName name="content" localSheetId="0">'Dem46'!$E$8:$F$8</definedName>
    <definedName name="ee">#REF!</definedName>
    <definedName name="fishcap">[2]dem2!$D$657:$L$657</definedName>
    <definedName name="Fishrev">[2]dem2!$D$574:$L$574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[3]dem21!$E$128:$L$128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>#REF!</definedName>
    <definedName name="Nutrition">#REF!</definedName>
    <definedName name="oges">#REF!</definedName>
    <definedName name="otd" localSheetId="0">'Dem46'!#REF!</definedName>
    <definedName name="_xlnm.Print_Area" localSheetId="0">'Dem46'!$A$1:$H$77</definedName>
    <definedName name="_xlnm.Print_Titles" localSheetId="0">'Dem46'!$11:$14</definedName>
    <definedName name="public" localSheetId="0">'Dem46'!#REF!</definedName>
    <definedName name="pwcap">#REF!</definedName>
    <definedName name="rec">#REF!</definedName>
    <definedName name="reform">#REF!</definedName>
    <definedName name="revise" localSheetId="0">'Dem46'!$D$91:$G$91</definedName>
    <definedName name="roads" localSheetId="0">'Dem46'!#REF!</definedName>
    <definedName name="sgs">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'Dem46'!$D$83:$G$83</definedName>
    <definedName name="symmary" localSheetId="0">'Dem46'!$D$91:$G$91</definedName>
    <definedName name="udhd">#REF!</definedName>
    <definedName name="urban" localSheetId="0">'Dem46'!#REF!</definedName>
    <definedName name="voted">'Dem46'!$E$8:$F$8</definedName>
    <definedName name="water" localSheetId="0">'Dem46'!#REF!</definedName>
    <definedName name="watercap">#REF!</definedName>
    <definedName name="welfarecap">#REF!</definedName>
  </definedNames>
  <calcPr calcId="125725"/>
</workbook>
</file>

<file path=xl/calcChain.xml><?xml version="1.0" encoding="utf-8"?>
<calcChain xmlns="http://schemas.openxmlformats.org/spreadsheetml/2006/main">
  <c r="E23" i="1"/>
  <c r="F23"/>
  <c r="G23"/>
  <c r="D23"/>
  <c r="G73"/>
  <c r="F73"/>
  <c r="E73"/>
  <c r="D73"/>
  <c r="G63"/>
  <c r="F63"/>
  <c r="E63"/>
  <c r="D63"/>
  <c r="G53"/>
  <c r="F53"/>
  <c r="E53"/>
  <c r="D53"/>
  <c r="G43"/>
  <c r="F43"/>
  <c r="E43"/>
  <c r="D43"/>
  <c r="G33"/>
  <c r="F33"/>
  <c r="E33"/>
  <c r="D33"/>
  <c r="D74" s="1"/>
  <c r="G74" l="1"/>
  <c r="G75" s="1"/>
  <c r="G76" s="1"/>
  <c r="G77" s="1"/>
  <c r="F74"/>
  <c r="F75" s="1"/>
  <c r="F76" s="1"/>
  <c r="F77" s="1"/>
  <c r="E74"/>
  <c r="E75" s="1"/>
  <c r="E76" s="1"/>
  <c r="E77" s="1"/>
  <c r="D75"/>
  <c r="D76" s="1"/>
  <c r="D77" s="1"/>
  <c r="E8" l="1"/>
</calcChain>
</file>

<file path=xl/sharedStrings.xml><?xml version="1.0" encoding="utf-8"?>
<sst xmlns="http://schemas.openxmlformats.org/spreadsheetml/2006/main" count="131" uniqueCount="78">
  <si>
    <t>Revenue</t>
  </si>
  <si>
    <t>Capital</t>
  </si>
  <si>
    <t>Total</t>
  </si>
  <si>
    <t>Voted</t>
  </si>
  <si>
    <t>II. Details of the estimates and the heads under which this grant will be accounted for:</t>
  </si>
  <si>
    <t>Major /Sub-Major/Minor/Sub/Detailed Heads</t>
  </si>
  <si>
    <t>Plan</t>
  </si>
  <si>
    <t>Non-Plan</t>
  </si>
  <si>
    <t>REVENUE SECTION</t>
  </si>
  <si>
    <t>M.H.</t>
  </si>
  <si>
    <t>Gangtok Municipal Corporation</t>
  </si>
  <si>
    <t>Namchi Municipal Council</t>
  </si>
  <si>
    <t>Singtam Nagar Panchayat</t>
  </si>
  <si>
    <t>Rangpo Nagar Panchayat</t>
  </si>
  <si>
    <t>Gyalshing Nagar Panchayat</t>
  </si>
  <si>
    <t>Mangan Nagar Panchayat</t>
  </si>
  <si>
    <t>Jorethang Nagar Panchayat</t>
  </si>
  <si>
    <t>Compensation and Assignments to Local Bodies and Panchayati Raj Institutions</t>
  </si>
  <si>
    <t>Other Miscellaneous Compensations and Assignments</t>
  </si>
  <si>
    <t>D. Grants-In-Aid and Contributions</t>
  </si>
  <si>
    <t>(In Thousands of Rupees)</t>
  </si>
  <si>
    <t>-</t>
  </si>
  <si>
    <t>Share of Net Proceeds assigned under 4th State Finance Commission</t>
  </si>
  <si>
    <t>95.00.71</t>
  </si>
  <si>
    <t>95.00.72</t>
  </si>
  <si>
    <t>95.00.73</t>
  </si>
  <si>
    <t>95.00.74</t>
  </si>
  <si>
    <t>95.00.75</t>
  </si>
  <si>
    <t>95.00.76</t>
  </si>
  <si>
    <t>95.00.77</t>
  </si>
  <si>
    <t>96.00.71</t>
  </si>
  <si>
    <t>96.00.72</t>
  </si>
  <si>
    <t>96.00.73</t>
  </si>
  <si>
    <t>96.00.74</t>
  </si>
  <si>
    <t>96.00.75</t>
  </si>
  <si>
    <t>96.00.76</t>
  </si>
  <si>
    <t>96.00.77</t>
  </si>
  <si>
    <t>Basic Grant recommended by 14th Finance Commission</t>
  </si>
  <si>
    <t>Performance Grant recommended by 14th Finance Commission</t>
  </si>
  <si>
    <t>97.00.71</t>
  </si>
  <si>
    <t>97.00.72</t>
  </si>
  <si>
    <t>97.00.73</t>
  </si>
  <si>
    <t>97.00.74</t>
  </si>
  <si>
    <t>97.00.75</t>
  </si>
  <si>
    <t>97.00.76</t>
  </si>
  <si>
    <t>97.00.77</t>
  </si>
  <si>
    <t>Primary Grant recommended by 4th State Finance Commission</t>
  </si>
  <si>
    <t>98.00.71</t>
  </si>
  <si>
    <t>98.00.72</t>
  </si>
  <si>
    <t>98.00.73</t>
  </si>
  <si>
    <t>98.00.74</t>
  </si>
  <si>
    <t>98.00.75</t>
  </si>
  <si>
    <t>98.00.76</t>
  </si>
  <si>
    <t>98.00.77</t>
  </si>
  <si>
    <t>Improvement Grant recommended by 4th State Finance Commission</t>
  </si>
  <si>
    <t>99.00.71</t>
  </si>
  <si>
    <t>99.00.72</t>
  </si>
  <si>
    <t>99.00.73</t>
  </si>
  <si>
    <t>99.00.74</t>
  </si>
  <si>
    <t>99.00.75</t>
  </si>
  <si>
    <t>99.00.76</t>
  </si>
  <si>
    <t>99.00.77</t>
  </si>
  <si>
    <t>2017-18</t>
  </si>
  <si>
    <t>93.00.72</t>
  </si>
  <si>
    <t>93.00.76</t>
  </si>
  <si>
    <t>93.00.77</t>
  </si>
  <si>
    <t xml:space="preserve">                        Actuals</t>
  </si>
  <si>
    <t xml:space="preserve">                  Budget Estimate</t>
  </si>
  <si>
    <t xml:space="preserve">                Revised Estimate</t>
  </si>
  <si>
    <t>2018-19</t>
  </si>
  <si>
    <t>93.00.42</t>
  </si>
  <si>
    <t>Lumpsum provision of revision of Pay &amp; Allowances</t>
  </si>
  <si>
    <t xml:space="preserve">               2016-17</t>
  </si>
  <si>
    <t>I. Estimate of the amount required in the year ending 31st March, 2019 to defray the charges in respect of Municipal Affairs</t>
  </si>
  <si>
    <t>Grant-in-aid ( Salary) to Municipalities</t>
  </si>
  <si>
    <t xml:space="preserve">                                                      DEMAND NO. 46</t>
  </si>
  <si>
    <t xml:space="preserve">                                                     MUNICIPAL AFFAIRS</t>
  </si>
  <si>
    <t>Grant-in-aid (Salary) to Municipalities</t>
  </si>
</sst>
</file>

<file path=xl/styles.xml><?xml version="1.0" encoding="utf-8"?>
<styleSheet xmlns="http://schemas.openxmlformats.org/spreadsheetml/2006/main">
  <numFmts count="5">
    <numFmt numFmtId="164" formatCode="_ * #,##0.00_ ;_ * \-#,##0.00_ ;_ * &quot;-&quot;??_ ;_ @_ "/>
    <numFmt numFmtId="165" formatCode="0_)"/>
    <numFmt numFmtId="166" formatCode="0#"/>
    <numFmt numFmtId="167" formatCode="00000#"/>
    <numFmt numFmtId="168" formatCode="00.#00"/>
  </numFmts>
  <fonts count="26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6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 applyAlignment="0"/>
    <xf numFmtId="165" fontId="15" fillId="0" borderId="0"/>
    <xf numFmtId="0" fontId="16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111">
    <xf numFmtId="0" fontId="0" fillId="0" borderId="0" xfId="0"/>
    <xf numFmtId="0" fontId="24" fillId="0" borderId="10" xfId="46" applyNumberFormat="1" applyFont="1" applyFill="1" applyBorder="1" applyAlignment="1" applyProtection="1">
      <alignment horizontal="right"/>
    </xf>
    <xf numFmtId="0" fontId="22" fillId="0" borderId="0" xfId="42" applyFont="1" applyFill="1"/>
    <xf numFmtId="0" fontId="22" fillId="0" borderId="0" xfId="42" applyFont="1" applyFill="1" applyBorder="1" applyAlignment="1">
      <alignment vertical="top" wrapText="1"/>
    </xf>
    <xf numFmtId="0" fontId="22" fillId="0" borderId="0" xfId="42" applyFont="1" applyFill="1" applyAlignment="1">
      <alignment vertical="top" wrapText="1"/>
    </xf>
    <xf numFmtId="0" fontId="22" fillId="0" borderId="0" xfId="42" applyFont="1" applyFill="1" applyBorder="1"/>
    <xf numFmtId="0" fontId="22" fillId="0" borderId="0" xfId="45" applyFont="1" applyFill="1" applyBorder="1" applyAlignment="1" applyProtection="1">
      <alignment horizontal="right"/>
    </xf>
    <xf numFmtId="0" fontId="23" fillId="0" borderId="0" xfId="45" applyFont="1" applyFill="1" applyAlignment="1">
      <alignment horizontal="center" vertical="top"/>
    </xf>
    <xf numFmtId="0" fontId="22" fillId="0" borderId="0" xfId="45" applyNumberFormat="1" applyFont="1" applyFill="1" applyAlignment="1">
      <alignment vertical="top"/>
    </xf>
    <xf numFmtId="0" fontId="22" fillId="0" borderId="0" xfId="42" applyNumberFormat="1" applyFont="1" applyFill="1"/>
    <xf numFmtId="0" fontId="22" fillId="0" borderId="0" xfId="45" applyFont="1" applyFill="1" applyAlignment="1" applyProtection="1"/>
    <xf numFmtId="0" fontId="22" fillId="0" borderId="0" xfId="42" applyNumberFormat="1" applyFont="1" applyFill="1" applyAlignment="1">
      <alignment horizontal="center"/>
    </xf>
    <xf numFmtId="0" fontId="22" fillId="0" borderId="0" xfId="45" applyFont="1" applyFill="1" applyAlignment="1">
      <alignment vertical="top" wrapText="1"/>
    </xf>
    <xf numFmtId="0" fontId="23" fillId="0" borderId="0" xfId="42" applyNumberFormat="1" applyFont="1" applyFill="1"/>
    <xf numFmtId="0" fontId="23" fillId="0" borderId="0" xfId="42" applyNumberFormat="1" applyFont="1" applyFill="1" applyAlignment="1">
      <alignment horizontal="right"/>
    </xf>
    <xf numFmtId="0" fontId="23" fillId="0" borderId="0" xfId="42" applyNumberFormat="1" applyFont="1" applyFill="1" applyAlignment="1" applyProtection="1">
      <alignment horizontal="center"/>
    </xf>
    <xf numFmtId="164" fontId="23" fillId="0" borderId="0" xfId="28" applyFont="1" applyFill="1" applyAlignment="1" applyProtection="1">
      <alignment horizontal="center"/>
    </xf>
    <xf numFmtId="0" fontId="22" fillId="0" borderId="0" xfId="42" applyFont="1" applyFill="1" applyAlignment="1" applyProtection="1">
      <alignment horizontal="left"/>
    </xf>
    <xf numFmtId="0" fontId="22" fillId="0" borderId="10" xfId="46" applyFont="1" applyFill="1" applyBorder="1"/>
    <xf numFmtId="0" fontId="22" fillId="0" borderId="10" xfId="46" applyNumberFormat="1" applyFont="1" applyFill="1" applyBorder="1"/>
    <xf numFmtId="0" fontId="22" fillId="0" borderId="0" xfId="47" applyFont="1" applyFill="1" applyProtection="1"/>
    <xf numFmtId="164" fontId="22" fillId="0" borderId="0" xfId="28" applyFont="1" applyFill="1" applyBorder="1" applyAlignment="1" applyProtection="1">
      <alignment horizontal="right" wrapText="1"/>
    </xf>
    <xf numFmtId="0" fontId="22" fillId="0" borderId="0" xfId="44" applyFont="1" applyFill="1" applyAlignment="1">
      <alignment vertical="top" wrapText="1"/>
    </xf>
    <xf numFmtId="0" fontId="23" fillId="0" borderId="0" xfId="44" applyFont="1" applyFill="1" applyAlignment="1" applyProtection="1">
      <alignment horizontal="left" vertical="top" wrapText="1"/>
    </xf>
    <xf numFmtId="0" fontId="22" fillId="0" borderId="0" xfId="44" applyNumberFormat="1" applyFont="1" applyFill="1" applyAlignment="1" applyProtection="1">
      <alignment horizontal="right"/>
    </xf>
    <xf numFmtId="0" fontId="22" fillId="0" borderId="0" xfId="45" applyFont="1" applyFill="1" applyAlignment="1">
      <alignment horizontal="left" vertical="top"/>
    </xf>
    <xf numFmtId="0" fontId="23" fillId="0" borderId="0" xfId="45" applyFont="1" applyFill="1" applyAlignment="1">
      <alignment horizontal="right" vertical="top"/>
    </xf>
    <xf numFmtId="0" fontId="23" fillId="0" borderId="0" xfId="45" applyFont="1" applyFill="1" applyAlignment="1">
      <alignment vertical="top" wrapText="1"/>
    </xf>
    <xf numFmtId="0" fontId="22" fillId="0" borderId="0" xfId="45" applyNumberFormat="1" applyFont="1" applyFill="1"/>
    <xf numFmtId="0" fontId="22" fillId="0" borderId="0" xfId="45" applyFont="1" applyFill="1" applyBorder="1" applyAlignment="1">
      <alignment horizontal="left" vertical="top"/>
    </xf>
    <xf numFmtId="168" fontId="23" fillId="0" borderId="0" xfId="45" applyNumberFormat="1" applyFont="1" applyFill="1" applyBorder="1" applyAlignment="1">
      <alignment horizontal="right" vertical="top"/>
    </xf>
    <xf numFmtId="0" fontId="23" fillId="0" borderId="0" xfId="45" applyFont="1" applyFill="1" applyBorder="1" applyAlignment="1">
      <alignment vertical="top" wrapText="1"/>
    </xf>
    <xf numFmtId="164" fontId="22" fillId="0" borderId="0" xfId="28" applyFont="1" applyFill="1"/>
    <xf numFmtId="0" fontId="22" fillId="0" borderId="0" xfId="45" applyFont="1" applyFill="1" applyBorder="1" applyAlignment="1">
      <alignment horizontal="right" vertical="top"/>
    </xf>
    <xf numFmtId="0" fontId="22" fillId="0" borderId="0" xfId="45" applyFont="1" applyFill="1" applyBorder="1" applyAlignment="1">
      <alignment vertical="top" wrapText="1"/>
    </xf>
    <xf numFmtId="164" fontId="22" fillId="0" borderId="0" xfId="28" applyFont="1" applyFill="1" applyAlignment="1">
      <alignment horizontal="right" wrapText="1"/>
    </xf>
    <xf numFmtId="0" fontId="22" fillId="0" borderId="0" xfId="28" applyNumberFormat="1" applyFont="1" applyFill="1"/>
    <xf numFmtId="164" fontId="22" fillId="0" borderId="12" xfId="28" applyFont="1" applyFill="1" applyBorder="1" applyAlignment="1">
      <alignment horizontal="right" wrapText="1"/>
    </xf>
    <xf numFmtId="0" fontId="22" fillId="0" borderId="12" xfId="45" applyNumberFormat="1" applyFont="1" applyFill="1" applyBorder="1"/>
    <xf numFmtId="0" fontId="22" fillId="0" borderId="0" xfId="28" applyNumberFormat="1" applyFont="1" applyFill="1" applyBorder="1" applyAlignment="1">
      <alignment horizontal="right" wrapText="1"/>
    </xf>
    <xf numFmtId="164" fontId="22" fillId="0" borderId="0" xfId="28" applyFont="1" applyFill="1" applyBorder="1" applyAlignment="1">
      <alignment horizontal="right" wrapText="1"/>
    </xf>
    <xf numFmtId="0" fontId="22" fillId="0" borderId="0" xfId="45" applyNumberFormat="1" applyFont="1" applyFill="1" applyBorder="1"/>
    <xf numFmtId="164" fontId="22" fillId="0" borderId="10" xfId="28" applyFont="1" applyFill="1" applyBorder="1" applyAlignment="1">
      <alignment horizontal="right" wrapText="1"/>
    </xf>
    <xf numFmtId="0" fontId="22" fillId="0" borderId="10" xfId="28" applyNumberFormat="1" applyFont="1" applyFill="1" applyBorder="1" applyAlignment="1">
      <alignment horizontal="right" wrapText="1"/>
    </xf>
    <xf numFmtId="0" fontId="22" fillId="0" borderId="10" xfId="45" applyFont="1" applyFill="1" applyBorder="1" applyAlignment="1">
      <alignment horizontal="left" vertical="top"/>
    </xf>
    <xf numFmtId="0" fontId="22" fillId="0" borderId="12" xfId="28" applyNumberFormat="1" applyFont="1" applyFill="1" applyBorder="1" applyAlignment="1">
      <alignment horizontal="right" wrapText="1"/>
    </xf>
    <xf numFmtId="0" fontId="22" fillId="0" borderId="0" xfId="45" applyFont="1" applyFill="1" applyAlignment="1">
      <alignment horizontal="right" vertical="top"/>
    </xf>
    <xf numFmtId="0" fontId="22" fillId="0" borderId="0" xfId="41" applyFont="1" applyFill="1" applyBorder="1"/>
    <xf numFmtId="0" fontId="22" fillId="0" borderId="10" xfId="45" applyFont="1" applyFill="1" applyBorder="1" applyAlignment="1">
      <alignment horizontal="right" vertical="top"/>
    </xf>
    <xf numFmtId="0" fontId="22" fillId="0" borderId="10" xfId="45" applyFont="1" applyFill="1" applyBorder="1" applyAlignment="1">
      <alignment vertical="top" wrapText="1"/>
    </xf>
    <xf numFmtId="0" fontId="22" fillId="0" borderId="10" xfId="45" applyNumberFormat="1" applyFont="1" applyFill="1" applyBorder="1"/>
    <xf numFmtId="0" fontId="22" fillId="0" borderId="12" xfId="28" applyNumberFormat="1" applyFont="1" applyFill="1" applyBorder="1"/>
    <xf numFmtId="0" fontId="22" fillId="0" borderId="11" xfId="28" applyNumberFormat="1" applyFont="1" applyFill="1" applyBorder="1" applyAlignment="1">
      <alignment horizontal="right" wrapText="1"/>
    </xf>
    <xf numFmtId="164" fontId="22" fillId="0" borderId="11" xfId="28" applyFont="1" applyFill="1" applyBorder="1" applyAlignment="1">
      <alignment horizontal="right" wrapText="1"/>
    </xf>
    <xf numFmtId="0" fontId="22" fillId="0" borderId="11" xfId="28" applyNumberFormat="1" applyFont="1" applyFill="1" applyBorder="1"/>
    <xf numFmtId="0" fontId="23" fillId="0" borderId="10" xfId="45" applyFont="1" applyFill="1" applyBorder="1" applyAlignment="1">
      <alignment horizontal="right" vertical="top"/>
    </xf>
    <xf numFmtId="0" fontId="23" fillId="0" borderId="10" xfId="45" applyFont="1" applyFill="1" applyBorder="1" applyAlignment="1">
      <alignment vertical="top" wrapText="1"/>
    </xf>
    <xf numFmtId="0" fontId="22" fillId="0" borderId="12" xfId="44" applyFont="1" applyFill="1" applyBorder="1" applyAlignment="1">
      <alignment vertical="top" wrapText="1"/>
    </xf>
    <xf numFmtId="0" fontId="23" fillId="0" borderId="12" xfId="44" applyFont="1" applyFill="1" applyBorder="1" applyAlignment="1" applyProtection="1">
      <alignment horizontal="left" vertical="top" wrapText="1"/>
    </xf>
    <xf numFmtId="164" fontId="22" fillId="0" borderId="12" xfId="28" applyFont="1" applyFill="1" applyBorder="1" applyAlignment="1" applyProtection="1">
      <alignment horizontal="right" wrapText="1"/>
    </xf>
    <xf numFmtId="0" fontId="22" fillId="0" borderId="12" xfId="28" applyNumberFormat="1" applyFont="1" applyFill="1" applyBorder="1" applyAlignment="1" applyProtection="1">
      <alignment horizontal="right" wrapText="1"/>
    </xf>
    <xf numFmtId="0" fontId="22" fillId="0" borderId="0" xfId="48" applyFont="1" applyFill="1"/>
    <xf numFmtId="0" fontId="22" fillId="0" borderId="0" xfId="44" applyFont="1" applyFill="1" applyBorder="1" applyAlignment="1">
      <alignment vertical="top" wrapText="1"/>
    </xf>
    <xf numFmtId="0" fontId="23" fillId="0" borderId="0" xfId="44" applyFont="1" applyFill="1" applyBorder="1" applyAlignment="1" applyProtection="1">
      <alignment horizontal="left" vertical="top" wrapText="1"/>
    </xf>
    <xf numFmtId="0" fontId="22" fillId="0" borderId="0" xfId="28" applyNumberFormat="1" applyFont="1" applyFill="1" applyBorder="1" applyAlignment="1" applyProtection="1">
      <alignment horizontal="right" wrapText="1"/>
    </xf>
    <xf numFmtId="0" fontId="22" fillId="0" borderId="0" xfId="44" applyNumberFormat="1" applyFont="1" applyFill="1" applyBorder="1" applyAlignment="1" applyProtection="1">
      <alignment horizontal="right"/>
    </xf>
    <xf numFmtId="0" fontId="22" fillId="0" borderId="10" xfId="44" applyFont="1" applyFill="1" applyBorder="1" applyAlignment="1">
      <alignment vertical="top" wrapText="1"/>
    </xf>
    <xf numFmtId="0" fontId="22" fillId="0" borderId="10" xfId="49" applyNumberFormat="1" applyFont="1" applyFill="1" applyBorder="1" applyAlignment="1" applyProtection="1">
      <alignment horizontal="left" vertical="top" wrapText="1"/>
    </xf>
    <xf numFmtId="0" fontId="22" fillId="0" borderId="10" xfId="48" applyNumberFormat="1" applyFont="1" applyFill="1" applyBorder="1"/>
    <xf numFmtId="0" fontId="22" fillId="0" borderId="10" xfId="42" applyNumberFormat="1" applyFont="1" applyFill="1" applyBorder="1" applyAlignment="1">
      <alignment horizontal="right"/>
    </xf>
    <xf numFmtId="166" fontId="22" fillId="0" borderId="0" xfId="42" applyNumberFormat="1" applyFont="1" applyFill="1" applyAlignment="1">
      <alignment vertical="top" wrapText="1"/>
    </xf>
    <xf numFmtId="0" fontId="23" fillId="0" borderId="0" xfId="42" applyFont="1" applyFill="1" applyAlignment="1" applyProtection="1">
      <alignment horizontal="center"/>
    </xf>
    <xf numFmtId="0" fontId="23" fillId="0" borderId="0" xfId="0" applyNumberFormat="1" applyFont="1" applyFill="1" applyBorder="1" applyAlignment="1" applyProtection="1">
      <alignment horizontal="center"/>
    </xf>
    <xf numFmtId="0" fontId="22" fillId="0" borderId="0" xfId="42" applyNumberFormat="1" applyFont="1" applyFill="1" applyAlignment="1">
      <alignment horizontal="right"/>
    </xf>
    <xf numFmtId="0" fontId="22" fillId="0" borderId="0" xfId="42" applyFont="1" applyFill="1" applyAlignment="1" applyProtection="1">
      <alignment horizontal="right"/>
    </xf>
    <xf numFmtId="0" fontId="22" fillId="0" borderId="0" xfId="47" applyNumberFormat="1" applyFont="1" applyFill="1" applyProtection="1"/>
    <xf numFmtId="0" fontId="22" fillId="0" borderId="0" xfId="47" applyNumberFormat="1" applyFont="1" applyFill="1" applyAlignment="1" applyProtection="1">
      <alignment horizontal="right"/>
    </xf>
    <xf numFmtId="167" fontId="22" fillId="0" borderId="0" xfId="42" applyNumberFormat="1" applyFont="1" applyFill="1" applyAlignment="1">
      <alignment horizontal="right" vertical="top" wrapText="1"/>
    </xf>
    <xf numFmtId="0" fontId="22" fillId="0" borderId="0" xfId="42" applyNumberFormat="1" applyFont="1" applyFill="1" applyAlignment="1" applyProtection="1">
      <alignment horizontal="right"/>
    </xf>
    <xf numFmtId="0" fontId="22" fillId="0" borderId="0" xfId="42" applyFont="1" applyFill="1" applyAlignment="1">
      <alignment horizontal="right" vertical="top" wrapText="1"/>
    </xf>
    <xf numFmtId="0" fontId="22" fillId="0" borderId="11" xfId="46" applyNumberFormat="1" applyFont="1" applyFill="1" applyBorder="1" applyAlignment="1" applyProtection="1"/>
    <xf numFmtId="0" fontId="22" fillId="0" borderId="10" xfId="28" applyNumberFormat="1" applyFont="1" applyFill="1" applyBorder="1"/>
    <xf numFmtId="0" fontId="22" fillId="0" borderId="10" xfId="46" applyNumberFormat="1" applyFont="1" applyFill="1" applyBorder="1" applyAlignment="1" applyProtection="1">
      <alignment vertical="center" wrapText="1"/>
    </xf>
    <xf numFmtId="0" fontId="22" fillId="0" borderId="0" xfId="42" applyFont="1" applyFill="1" applyAlignment="1">
      <alignment horizontal="right"/>
    </xf>
    <xf numFmtId="0" fontId="22" fillId="24" borderId="0" xfId="42" applyFont="1" applyFill="1"/>
    <xf numFmtId="0" fontId="23" fillId="0" borderId="0" xfId="42" applyNumberFormat="1" applyFont="1" applyFill="1" applyBorder="1" applyAlignment="1" applyProtection="1">
      <alignment horizontal="center"/>
    </xf>
    <xf numFmtId="0" fontId="1" fillId="0" borderId="0" xfId="0" applyFont="1" applyFill="1" applyAlignment="1"/>
    <xf numFmtId="0" fontId="22" fillId="0" borderId="11" xfId="47" applyFont="1" applyFill="1" applyBorder="1" applyAlignment="1" applyProtection="1">
      <alignment horizontal="left" vertical="top" wrapText="1"/>
    </xf>
    <xf numFmtId="0" fontId="22" fillId="0" borderId="11" xfId="47" applyFont="1" applyFill="1" applyBorder="1" applyAlignment="1" applyProtection="1">
      <alignment horizontal="right" vertical="top"/>
    </xf>
    <xf numFmtId="0" fontId="22" fillId="0" borderId="0" xfId="46" applyFont="1" applyFill="1" applyBorder="1" applyAlignment="1" applyProtection="1">
      <alignment horizontal="left"/>
    </xf>
    <xf numFmtId="0" fontId="22" fillId="0" borderId="0" xfId="47" applyFont="1" applyFill="1" applyBorder="1" applyAlignment="1" applyProtection="1">
      <alignment horizontal="left" vertical="top" wrapText="1"/>
    </xf>
    <xf numFmtId="0" fontId="22" fillId="0" borderId="0" xfId="47" applyFont="1" applyFill="1" applyBorder="1" applyAlignment="1" applyProtection="1">
      <alignment horizontal="right" vertical="top"/>
    </xf>
    <xf numFmtId="0" fontId="22" fillId="0" borderId="10" xfId="47" applyFont="1" applyFill="1" applyBorder="1" applyAlignment="1" applyProtection="1">
      <alignment horizontal="left" vertical="top" wrapText="1"/>
    </xf>
    <xf numFmtId="0" fontId="22" fillId="0" borderId="10" xfId="47" applyFont="1" applyFill="1" applyBorder="1" applyAlignment="1" applyProtection="1">
      <alignment horizontal="right" vertical="top"/>
    </xf>
    <xf numFmtId="0" fontId="22" fillId="0" borderId="10" xfId="46" applyFont="1" applyFill="1" applyBorder="1" applyAlignment="1" applyProtection="1">
      <alignment horizontal="left"/>
    </xf>
    <xf numFmtId="0" fontId="22" fillId="0" borderId="10" xfId="46" applyNumberFormat="1" applyFont="1" applyFill="1" applyBorder="1" applyAlignment="1" applyProtection="1">
      <alignment horizontal="right"/>
    </xf>
    <xf numFmtId="0" fontId="23" fillId="0" borderId="12" xfId="44" applyFont="1" applyFill="1" applyBorder="1" applyAlignment="1">
      <alignment vertical="top" wrapText="1"/>
    </xf>
    <xf numFmtId="0" fontId="22" fillId="0" borderId="0" xfId="28" applyNumberFormat="1" applyFont="1" applyFill="1" applyAlignment="1">
      <alignment horizontal="right" wrapText="1"/>
    </xf>
    <xf numFmtId="0" fontId="22" fillId="0" borderId="0" xfId="42" applyFont="1" applyFill="1" applyBorder="1" applyAlignment="1">
      <alignment vertical="top"/>
    </xf>
    <xf numFmtId="0" fontId="22" fillId="0" borderId="0" xfId="45" applyFont="1" applyFill="1" applyBorder="1" applyAlignment="1" applyProtection="1">
      <alignment horizontal="right" vertical="top"/>
    </xf>
    <xf numFmtId="0" fontId="22" fillId="0" borderId="0" xfId="42" applyFont="1" applyFill="1" applyAlignment="1">
      <alignment vertical="top"/>
    </xf>
    <xf numFmtId="0" fontId="23" fillId="0" borderId="0" xfId="42" applyNumberFormat="1" applyFont="1" applyFill="1" applyAlignment="1">
      <alignment horizontal="center"/>
    </xf>
    <xf numFmtId="0" fontId="23" fillId="0" borderId="0" xfId="43" applyNumberFormat="1" applyFont="1" applyFill="1" applyBorder="1" applyAlignment="1" applyProtection="1">
      <alignment horizontal="center"/>
    </xf>
    <xf numFmtId="164" fontId="25" fillId="0" borderId="0" xfId="28" applyFont="1" applyFill="1" applyAlignment="1" applyProtection="1">
      <alignment horizontal="center" wrapText="1"/>
    </xf>
    <xf numFmtId="0" fontId="22" fillId="0" borderId="0" xfId="41" applyFont="1" applyFill="1" applyBorder="1" applyAlignment="1">
      <alignment vertical="top"/>
    </xf>
    <xf numFmtId="0" fontId="22" fillId="0" borderId="0" xfId="46" applyNumberFormat="1" applyFont="1" applyFill="1" applyBorder="1" applyAlignment="1" applyProtection="1">
      <alignment horizontal="right"/>
    </xf>
    <xf numFmtId="0" fontId="22" fillId="0" borderId="11" xfId="46" applyNumberFormat="1" applyFont="1" applyFill="1" applyBorder="1" applyAlignment="1" applyProtection="1">
      <alignment horizontal="right"/>
    </xf>
    <xf numFmtId="0" fontId="23" fillId="0" borderId="0" xfId="42" applyNumberFormat="1" applyFont="1" applyFill="1" applyBorder="1" applyAlignment="1" applyProtection="1">
      <alignment horizontal="center"/>
    </xf>
    <xf numFmtId="0" fontId="1" fillId="0" borderId="0" xfId="0" applyFont="1" applyFill="1" applyAlignment="1"/>
    <xf numFmtId="0" fontId="22" fillId="0" borderId="0" xfId="46" applyNumberFormat="1" applyFont="1" applyFill="1" applyBorder="1" applyAlignment="1" applyProtection="1">
      <alignment horizontal="center"/>
    </xf>
    <xf numFmtId="0" fontId="22" fillId="0" borderId="0" xfId="45" applyNumberFormat="1" applyFont="1" applyFill="1" applyAlignment="1">
      <alignment horizontal="left" vertical="top" wrapText="1"/>
    </xf>
  </cellXfs>
  <cellStyles count="5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10" xfId="29"/>
    <cellStyle name="Comma 2" xfId="30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/>
    <cellStyle name="Normal 4" xfId="41"/>
    <cellStyle name="Normal_budget 2004-05_2.6.04" xfId="42"/>
    <cellStyle name="Normal_BUDGET FOR  03-04" xfId="43"/>
    <cellStyle name="Normal_BUDGET FOR  03-04 10-02-03" xfId="44"/>
    <cellStyle name="Normal_budget for 03-04" xfId="45"/>
    <cellStyle name="Normal_BUDGET-2000" xfId="46"/>
    <cellStyle name="Normal_budgetDocNIC02-03" xfId="47"/>
    <cellStyle name="Normal_DEMAND17" xfId="48"/>
    <cellStyle name="Normal_DEMAND51" xfId="49"/>
    <cellStyle name="Note" xfId="50" builtinId="10" customBuiltin="1"/>
    <cellStyle name="Output" xfId="51" builtinId="21" customBuiltin="1"/>
    <cellStyle name="Title" xfId="52" builtinId="15" customBuiltin="1"/>
    <cellStyle name="Total" xfId="53" builtinId="25" customBuiltin="1"/>
    <cellStyle name="Warning Text" xfId="5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server\server%20budget\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server\server%20budget\Dem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server\server%20budget\Dem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574">
          <cell r="D574" t="str">
            <v xml:space="preserve"> -</v>
          </cell>
          <cell r="E574" t="str">
            <v xml:space="preserve"> -</v>
          </cell>
          <cell r="F574" t="str">
            <v xml:space="preserve"> -</v>
          </cell>
          <cell r="G574" t="str">
            <v>-</v>
          </cell>
          <cell r="H574">
            <v>0</v>
          </cell>
          <cell r="I574">
            <v>0</v>
          </cell>
          <cell r="J574">
            <v>0</v>
          </cell>
          <cell r="K574" t="str">
            <v>-</v>
          </cell>
          <cell r="L574" t="str">
            <v xml:space="preserve"> 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189"/>
  <sheetViews>
    <sheetView tabSelected="1" view="pageBreakPreview" topLeftCell="A64" zoomScaleSheetLayoutView="100" workbookViewId="0">
      <selection activeCell="A14" sqref="A14:XFD14"/>
    </sheetView>
  </sheetViews>
  <sheetFormatPr defaultColWidth="8.85546875" defaultRowHeight="12.75"/>
  <cols>
    <col min="1" max="1" width="6.42578125" style="4" customWidth="1"/>
    <col min="2" max="2" width="8.140625" style="4" customWidth="1"/>
    <col min="3" max="3" width="45.7109375" style="2" customWidth="1"/>
    <col min="4" max="5" width="11.28515625" style="9" customWidth="1"/>
    <col min="6" max="8" width="15.7109375" style="9" customWidth="1"/>
    <col min="9" max="16384" width="8.85546875" style="2"/>
  </cols>
  <sheetData>
    <row r="1" spans="1:8" ht="14.25" customHeight="1">
      <c r="A1" s="107" t="s">
        <v>75</v>
      </c>
      <c r="B1" s="108"/>
      <c r="C1" s="108"/>
      <c r="D1" s="108"/>
      <c r="E1" s="108"/>
      <c r="F1" s="108"/>
      <c r="G1" s="108"/>
      <c r="H1" s="108"/>
    </row>
    <row r="2" spans="1:8">
      <c r="A2" s="107" t="s">
        <v>76</v>
      </c>
      <c r="B2" s="108"/>
      <c r="C2" s="108"/>
      <c r="D2" s="108"/>
      <c r="E2" s="108"/>
      <c r="F2" s="108"/>
      <c r="G2" s="108"/>
      <c r="H2" s="108"/>
    </row>
    <row r="3" spans="1:8">
      <c r="A3" s="85"/>
      <c r="B3" s="86"/>
      <c r="C3" s="86"/>
      <c r="D3" s="86"/>
      <c r="E3" s="86"/>
      <c r="F3" s="86"/>
      <c r="G3" s="86"/>
      <c r="H3" s="86"/>
    </row>
    <row r="4" spans="1:8" s="100" customFormat="1" ht="29.25" customHeight="1">
      <c r="A4" s="3"/>
      <c r="B4" s="4"/>
      <c r="C4" s="98"/>
      <c r="D4" s="99" t="s">
        <v>19</v>
      </c>
      <c r="E4" s="7">
        <v>3604</v>
      </c>
      <c r="F4" s="110" t="s">
        <v>17</v>
      </c>
      <c r="G4" s="110"/>
      <c r="H4" s="110"/>
    </row>
    <row r="5" spans="1:8" ht="15.6" customHeight="1">
      <c r="A5" s="3"/>
      <c r="C5" s="5"/>
      <c r="D5" s="6"/>
      <c r="E5" s="7"/>
      <c r="F5" s="8"/>
    </row>
    <row r="6" spans="1:8" ht="15.6" customHeight="1">
      <c r="A6" s="10" t="s">
        <v>73</v>
      </c>
      <c r="B6" s="2"/>
      <c r="E6" s="11"/>
    </row>
    <row r="7" spans="1:8">
      <c r="A7" s="12"/>
      <c r="B7" s="2"/>
      <c r="D7" s="13"/>
      <c r="E7" s="102" t="s">
        <v>0</v>
      </c>
      <c r="F7" s="102" t="s">
        <v>1</v>
      </c>
      <c r="G7" s="102" t="s">
        <v>2</v>
      </c>
    </row>
    <row r="8" spans="1:8" ht="13.5">
      <c r="A8" s="12"/>
      <c r="B8" s="2"/>
      <c r="D8" s="101" t="s">
        <v>3</v>
      </c>
      <c r="E8" s="15">
        <f>H76</f>
        <v>168860</v>
      </c>
      <c r="F8" s="103" t="s">
        <v>21</v>
      </c>
      <c r="G8" s="15">
        <v>168860</v>
      </c>
    </row>
    <row r="9" spans="1:8">
      <c r="A9" s="12"/>
      <c r="B9" s="2"/>
      <c r="D9" s="14"/>
      <c r="E9" s="15"/>
      <c r="F9" s="16"/>
    </row>
    <row r="10" spans="1:8" ht="15.6" customHeight="1">
      <c r="A10" s="10" t="s">
        <v>4</v>
      </c>
      <c r="B10" s="2"/>
      <c r="C10" s="17"/>
    </row>
    <row r="11" spans="1:8">
      <c r="C11" s="18"/>
      <c r="D11" s="19"/>
      <c r="E11" s="19"/>
      <c r="F11" s="19"/>
      <c r="G11" s="19"/>
      <c r="H11" s="1" t="s">
        <v>20</v>
      </c>
    </row>
    <row r="12" spans="1:8" s="20" customFormat="1" ht="13.15" customHeight="1">
      <c r="A12" s="87"/>
      <c r="B12" s="88"/>
      <c r="C12" s="89"/>
      <c r="D12" s="80" t="s">
        <v>66</v>
      </c>
      <c r="E12" s="80"/>
      <c r="F12" s="106" t="s">
        <v>67</v>
      </c>
      <c r="G12" s="106" t="s">
        <v>68</v>
      </c>
      <c r="H12" s="106" t="s">
        <v>67</v>
      </c>
    </row>
    <row r="13" spans="1:8" s="20" customFormat="1">
      <c r="A13" s="90"/>
      <c r="B13" s="91"/>
      <c r="C13" s="89" t="s">
        <v>5</v>
      </c>
      <c r="D13" s="109" t="s">
        <v>72</v>
      </c>
      <c r="E13" s="109"/>
      <c r="F13" s="105" t="s">
        <v>62</v>
      </c>
      <c r="G13" s="105" t="s">
        <v>62</v>
      </c>
      <c r="H13" s="105" t="s">
        <v>69</v>
      </c>
    </row>
    <row r="14" spans="1:8" s="20" customFormat="1">
      <c r="A14" s="92"/>
      <c r="B14" s="93"/>
      <c r="C14" s="94"/>
      <c r="D14" s="95" t="s">
        <v>6</v>
      </c>
      <c r="E14" s="95" t="s">
        <v>7</v>
      </c>
      <c r="F14" s="95"/>
      <c r="G14" s="95"/>
      <c r="H14" s="82"/>
    </row>
    <row r="15" spans="1:8" ht="15.6" customHeight="1">
      <c r="A15" s="22"/>
      <c r="B15" s="22"/>
      <c r="C15" s="23" t="s">
        <v>8</v>
      </c>
      <c r="D15" s="24"/>
      <c r="E15" s="24"/>
      <c r="F15" s="24"/>
      <c r="G15" s="24"/>
      <c r="H15" s="24"/>
    </row>
    <row r="16" spans="1:8" ht="28.9" customHeight="1">
      <c r="A16" s="25" t="s">
        <v>9</v>
      </c>
      <c r="B16" s="26">
        <v>3604</v>
      </c>
      <c r="C16" s="27" t="s">
        <v>17</v>
      </c>
      <c r="D16" s="28"/>
      <c r="E16" s="28"/>
      <c r="F16" s="28"/>
      <c r="G16" s="28"/>
      <c r="H16" s="28"/>
    </row>
    <row r="17" spans="1:8" ht="15.6" customHeight="1">
      <c r="A17" s="29"/>
      <c r="B17" s="30">
        <v>0.2</v>
      </c>
      <c r="C17" s="31" t="s">
        <v>18</v>
      </c>
      <c r="D17" s="28"/>
      <c r="E17" s="28"/>
      <c r="F17" s="28"/>
      <c r="G17" s="28"/>
      <c r="H17" s="32"/>
    </row>
    <row r="18" spans="1:8" ht="15.6" customHeight="1">
      <c r="A18" s="29"/>
      <c r="B18" s="33">
        <v>93</v>
      </c>
      <c r="C18" s="34" t="s">
        <v>77</v>
      </c>
      <c r="D18" s="28"/>
      <c r="E18" s="28"/>
      <c r="F18" s="28"/>
      <c r="G18" s="28"/>
      <c r="H18" s="32"/>
    </row>
    <row r="19" spans="1:8" ht="15.6" customHeight="1">
      <c r="A19" s="29"/>
      <c r="B19" s="33" t="s">
        <v>70</v>
      </c>
      <c r="C19" s="34" t="s">
        <v>71</v>
      </c>
      <c r="D19" s="35">
        <v>0</v>
      </c>
      <c r="E19" s="35">
        <v>0</v>
      </c>
      <c r="F19" s="35">
        <v>0</v>
      </c>
      <c r="G19" s="35">
        <v>0</v>
      </c>
      <c r="H19" s="36">
        <v>612</v>
      </c>
    </row>
    <row r="20" spans="1:8" ht="15.6" customHeight="1">
      <c r="A20" s="29"/>
      <c r="B20" s="33" t="s">
        <v>63</v>
      </c>
      <c r="C20" s="34" t="s">
        <v>12</v>
      </c>
      <c r="D20" s="35">
        <v>0</v>
      </c>
      <c r="E20" s="35">
        <v>0</v>
      </c>
      <c r="F20" s="97">
        <v>1300</v>
      </c>
      <c r="G20" s="97">
        <v>1300</v>
      </c>
      <c r="H20" s="36">
        <v>1508</v>
      </c>
    </row>
    <row r="21" spans="1:8" ht="15.6" customHeight="1">
      <c r="A21" s="29"/>
      <c r="B21" s="33" t="s">
        <v>64</v>
      </c>
      <c r="C21" s="34" t="s">
        <v>14</v>
      </c>
      <c r="D21" s="35">
        <v>0</v>
      </c>
      <c r="E21" s="35">
        <v>0</v>
      </c>
      <c r="F21" s="97">
        <v>2300</v>
      </c>
      <c r="G21" s="97">
        <v>2300</v>
      </c>
      <c r="H21" s="36">
        <v>2496</v>
      </c>
    </row>
    <row r="22" spans="1:8" ht="15.6" customHeight="1">
      <c r="A22" s="29"/>
      <c r="B22" s="33" t="s">
        <v>65</v>
      </c>
      <c r="C22" s="34" t="s">
        <v>15</v>
      </c>
      <c r="D22" s="35">
        <v>0</v>
      </c>
      <c r="E22" s="35">
        <v>0</v>
      </c>
      <c r="F22" s="97">
        <v>1300</v>
      </c>
      <c r="G22" s="97">
        <v>1300</v>
      </c>
      <c r="H22" s="36">
        <v>1388</v>
      </c>
    </row>
    <row r="23" spans="1:8" ht="15.6" customHeight="1">
      <c r="A23" s="29" t="s">
        <v>2</v>
      </c>
      <c r="B23" s="33">
        <v>93</v>
      </c>
      <c r="C23" s="34" t="s">
        <v>74</v>
      </c>
      <c r="D23" s="37">
        <f>SUM(D19:D22)</f>
        <v>0</v>
      </c>
      <c r="E23" s="37">
        <f t="shared" ref="E23:G23" si="0">SUM(E19:E22)</f>
        <v>0</v>
      </c>
      <c r="F23" s="45">
        <f t="shared" si="0"/>
        <v>4900</v>
      </c>
      <c r="G23" s="45">
        <f t="shared" si="0"/>
        <v>4900</v>
      </c>
      <c r="H23" s="45">
        <v>6004</v>
      </c>
    </row>
    <row r="24" spans="1:8">
      <c r="A24" s="29"/>
      <c r="B24" s="33"/>
      <c r="C24" s="31"/>
      <c r="D24" s="40"/>
      <c r="E24" s="40"/>
      <c r="F24" s="39"/>
      <c r="G24" s="40"/>
      <c r="H24" s="41"/>
    </row>
    <row r="25" spans="1:8" ht="28.9" customHeight="1">
      <c r="A25" s="25"/>
      <c r="B25" s="46">
        <v>95</v>
      </c>
      <c r="C25" s="12" t="s">
        <v>22</v>
      </c>
      <c r="D25" s="39"/>
      <c r="E25" s="39"/>
      <c r="F25" s="40"/>
      <c r="G25" s="40"/>
      <c r="H25" s="41"/>
    </row>
    <row r="26" spans="1:8" ht="16.149999999999999" customHeight="1">
      <c r="A26" s="29"/>
      <c r="B26" s="33" t="s">
        <v>23</v>
      </c>
      <c r="C26" s="34" t="s">
        <v>10</v>
      </c>
      <c r="D26" s="40">
        <v>0</v>
      </c>
      <c r="E26" s="39">
        <v>16517</v>
      </c>
      <c r="F26" s="39">
        <v>19114</v>
      </c>
      <c r="G26" s="39">
        <v>19114</v>
      </c>
      <c r="H26" s="41">
        <v>19927</v>
      </c>
    </row>
    <row r="27" spans="1:8" ht="16.149999999999999" customHeight="1">
      <c r="A27" s="29"/>
      <c r="B27" s="33" t="s">
        <v>24</v>
      </c>
      <c r="C27" s="34" t="s">
        <v>12</v>
      </c>
      <c r="D27" s="40">
        <v>0</v>
      </c>
      <c r="E27" s="39">
        <v>1129</v>
      </c>
      <c r="F27" s="39">
        <v>1307</v>
      </c>
      <c r="G27" s="39">
        <v>1307</v>
      </c>
      <c r="H27" s="41">
        <v>1362</v>
      </c>
    </row>
    <row r="28" spans="1:8" ht="16.149999999999999" customHeight="1">
      <c r="A28" s="29"/>
      <c r="B28" s="33" t="s">
        <v>25</v>
      </c>
      <c r="C28" s="47" t="s">
        <v>13</v>
      </c>
      <c r="D28" s="40">
        <v>0</v>
      </c>
      <c r="E28" s="39">
        <v>2233</v>
      </c>
      <c r="F28" s="39">
        <v>2584</v>
      </c>
      <c r="G28" s="39">
        <v>2584</v>
      </c>
      <c r="H28" s="41">
        <v>2436</v>
      </c>
    </row>
    <row r="29" spans="1:8" ht="16.149999999999999" customHeight="1">
      <c r="A29" s="29"/>
      <c r="B29" s="33" t="s">
        <v>26</v>
      </c>
      <c r="C29" s="34" t="s">
        <v>11</v>
      </c>
      <c r="D29" s="40">
        <v>0</v>
      </c>
      <c r="E29" s="39">
        <v>2267</v>
      </c>
      <c r="F29" s="39">
        <v>2623</v>
      </c>
      <c r="G29" s="39">
        <v>2623</v>
      </c>
      <c r="H29" s="41">
        <v>2735</v>
      </c>
    </row>
    <row r="30" spans="1:8" ht="16.149999999999999" customHeight="1">
      <c r="A30" s="29"/>
      <c r="B30" s="33" t="s">
        <v>27</v>
      </c>
      <c r="C30" s="34" t="s">
        <v>16</v>
      </c>
      <c r="D30" s="40">
        <v>0</v>
      </c>
      <c r="E30" s="39">
        <v>1550</v>
      </c>
      <c r="F30" s="39">
        <v>1793</v>
      </c>
      <c r="G30" s="39">
        <v>1793</v>
      </c>
      <c r="H30" s="41">
        <v>1869</v>
      </c>
    </row>
    <row r="31" spans="1:8" ht="16.149999999999999" customHeight="1">
      <c r="A31" s="29"/>
      <c r="B31" s="33" t="s">
        <v>28</v>
      </c>
      <c r="C31" s="34" t="s">
        <v>14</v>
      </c>
      <c r="D31" s="40">
        <v>0</v>
      </c>
      <c r="E31" s="39">
        <v>835</v>
      </c>
      <c r="F31" s="39">
        <v>966</v>
      </c>
      <c r="G31" s="39">
        <v>966</v>
      </c>
      <c r="H31" s="41">
        <v>1008</v>
      </c>
    </row>
    <row r="32" spans="1:8" ht="16.149999999999999" customHeight="1">
      <c r="A32" s="29"/>
      <c r="B32" s="33" t="s">
        <v>29</v>
      </c>
      <c r="C32" s="34" t="s">
        <v>15</v>
      </c>
      <c r="D32" s="40">
        <v>0</v>
      </c>
      <c r="E32" s="39">
        <v>856</v>
      </c>
      <c r="F32" s="39">
        <v>991</v>
      </c>
      <c r="G32" s="39">
        <v>991</v>
      </c>
      <c r="H32" s="41">
        <v>1033</v>
      </c>
    </row>
    <row r="33" spans="1:8" ht="28.9" customHeight="1">
      <c r="A33" s="44" t="s">
        <v>2</v>
      </c>
      <c r="B33" s="48">
        <v>95</v>
      </c>
      <c r="C33" s="49" t="s">
        <v>22</v>
      </c>
      <c r="D33" s="37">
        <f t="shared" ref="D33:G33" si="1">SUM(D26:D32)</f>
        <v>0</v>
      </c>
      <c r="E33" s="45">
        <f t="shared" si="1"/>
        <v>25387</v>
      </c>
      <c r="F33" s="45">
        <f t="shared" si="1"/>
        <v>29378</v>
      </c>
      <c r="G33" s="45">
        <f t="shared" si="1"/>
        <v>29378</v>
      </c>
      <c r="H33" s="38">
        <v>30370</v>
      </c>
    </row>
    <row r="34" spans="1:8" ht="8.4499999999999993" customHeight="1">
      <c r="A34" s="29"/>
      <c r="B34" s="33"/>
      <c r="C34" s="34"/>
      <c r="D34" s="39"/>
      <c r="E34" s="39"/>
      <c r="F34" s="40"/>
      <c r="G34" s="40"/>
      <c r="H34" s="41"/>
    </row>
    <row r="35" spans="1:8" ht="15.6" customHeight="1">
      <c r="A35" s="29"/>
      <c r="B35" s="33">
        <v>96</v>
      </c>
      <c r="C35" s="34" t="s">
        <v>37</v>
      </c>
      <c r="D35" s="39"/>
      <c r="E35" s="39"/>
      <c r="F35" s="40"/>
      <c r="G35" s="40"/>
      <c r="H35" s="41"/>
    </row>
    <row r="36" spans="1:8" ht="15.6" customHeight="1">
      <c r="A36" s="29"/>
      <c r="B36" s="33" t="s">
        <v>30</v>
      </c>
      <c r="C36" s="34" t="s">
        <v>10</v>
      </c>
      <c r="D36" s="40">
        <v>0</v>
      </c>
      <c r="E36" s="39">
        <v>37150</v>
      </c>
      <c r="F36" s="39">
        <v>49837</v>
      </c>
      <c r="G36" s="39">
        <v>49837</v>
      </c>
      <c r="H36" s="41">
        <v>57644</v>
      </c>
    </row>
    <row r="37" spans="1:8" ht="15.6" customHeight="1">
      <c r="A37" s="29"/>
      <c r="B37" s="33" t="s">
        <v>31</v>
      </c>
      <c r="C37" s="34" t="s">
        <v>12</v>
      </c>
      <c r="D37" s="40">
        <v>0</v>
      </c>
      <c r="E37" s="39">
        <v>2540</v>
      </c>
      <c r="F37" s="39">
        <v>3407</v>
      </c>
      <c r="G37" s="39">
        <v>3407</v>
      </c>
      <c r="H37" s="41">
        <v>3940</v>
      </c>
    </row>
    <row r="38" spans="1:8" ht="15.6" customHeight="1">
      <c r="A38" s="29"/>
      <c r="B38" s="33" t="s">
        <v>32</v>
      </c>
      <c r="C38" s="104" t="s">
        <v>13</v>
      </c>
      <c r="D38" s="40">
        <v>0</v>
      </c>
      <c r="E38" s="39">
        <v>5022</v>
      </c>
      <c r="F38" s="39">
        <v>6737</v>
      </c>
      <c r="G38" s="39">
        <v>6737</v>
      </c>
      <c r="H38" s="41">
        <v>7793</v>
      </c>
    </row>
    <row r="39" spans="1:8" ht="15.6" customHeight="1">
      <c r="A39" s="29"/>
      <c r="B39" s="33" t="s">
        <v>33</v>
      </c>
      <c r="C39" s="34" t="s">
        <v>11</v>
      </c>
      <c r="D39" s="40">
        <v>0</v>
      </c>
      <c r="E39" s="39">
        <v>5098</v>
      </c>
      <c r="F39" s="39">
        <v>6840</v>
      </c>
      <c r="G39" s="39">
        <v>6840</v>
      </c>
      <c r="H39" s="41">
        <v>7911</v>
      </c>
    </row>
    <row r="40" spans="1:8" ht="15.6" customHeight="1">
      <c r="A40" s="29"/>
      <c r="B40" s="33" t="s">
        <v>34</v>
      </c>
      <c r="C40" s="34" t="s">
        <v>16</v>
      </c>
      <c r="D40" s="40">
        <v>0</v>
      </c>
      <c r="E40" s="39">
        <v>3486</v>
      </c>
      <c r="F40" s="39">
        <v>4675</v>
      </c>
      <c r="G40" s="39">
        <v>4675</v>
      </c>
      <c r="H40" s="41">
        <v>5408</v>
      </c>
    </row>
    <row r="41" spans="1:8" ht="15.6" customHeight="1">
      <c r="A41" s="29"/>
      <c r="B41" s="33" t="s">
        <v>35</v>
      </c>
      <c r="C41" s="34" t="s">
        <v>14</v>
      </c>
      <c r="D41" s="40">
        <v>0</v>
      </c>
      <c r="E41" s="39">
        <v>1878</v>
      </c>
      <c r="F41" s="39">
        <v>2520</v>
      </c>
      <c r="G41" s="39">
        <v>2520</v>
      </c>
      <c r="H41" s="41">
        <v>2915</v>
      </c>
    </row>
    <row r="42" spans="1:8" ht="15.6" customHeight="1">
      <c r="A42" s="29"/>
      <c r="B42" s="33" t="s">
        <v>36</v>
      </c>
      <c r="C42" s="34" t="s">
        <v>15</v>
      </c>
      <c r="D42" s="40">
        <v>0</v>
      </c>
      <c r="E42" s="39">
        <v>1926</v>
      </c>
      <c r="F42" s="39">
        <v>2584</v>
      </c>
      <c r="G42" s="39">
        <v>2584</v>
      </c>
      <c r="H42" s="41">
        <v>2989</v>
      </c>
    </row>
    <row r="43" spans="1:8" ht="15.6" customHeight="1">
      <c r="A43" s="29" t="s">
        <v>2</v>
      </c>
      <c r="B43" s="33">
        <v>96</v>
      </c>
      <c r="C43" s="34" t="s">
        <v>37</v>
      </c>
      <c r="D43" s="37">
        <f t="shared" ref="D43:G43" si="2">SUM(D36:D42)</f>
        <v>0</v>
      </c>
      <c r="E43" s="45">
        <f t="shared" si="2"/>
        <v>57100</v>
      </c>
      <c r="F43" s="45">
        <f t="shared" si="2"/>
        <v>76600</v>
      </c>
      <c r="G43" s="45">
        <f t="shared" si="2"/>
        <v>76600</v>
      </c>
      <c r="H43" s="51">
        <v>88600</v>
      </c>
    </row>
    <row r="44" spans="1:8" ht="15.6" customHeight="1">
      <c r="A44" s="29"/>
      <c r="B44" s="33"/>
      <c r="C44" s="34"/>
      <c r="D44" s="52"/>
      <c r="E44" s="52"/>
      <c r="F44" s="52"/>
      <c r="G44" s="53"/>
      <c r="H44" s="54"/>
    </row>
    <row r="45" spans="1:8" ht="28.9" customHeight="1">
      <c r="A45" s="29"/>
      <c r="B45" s="33">
        <v>97</v>
      </c>
      <c r="C45" s="34" t="s">
        <v>38</v>
      </c>
      <c r="D45" s="39"/>
      <c r="E45" s="39"/>
      <c r="F45" s="39"/>
      <c r="G45" s="40"/>
      <c r="H45" s="41"/>
    </row>
    <row r="46" spans="1:8" ht="15.6" customHeight="1">
      <c r="A46" s="29"/>
      <c r="B46" s="33" t="s">
        <v>39</v>
      </c>
      <c r="C46" s="34" t="s">
        <v>10</v>
      </c>
      <c r="D46" s="40">
        <v>0</v>
      </c>
      <c r="E46" s="39">
        <v>12752</v>
      </c>
      <c r="F46" s="39">
        <v>14378</v>
      </c>
      <c r="G46" s="39">
        <v>14378</v>
      </c>
      <c r="H46" s="41">
        <v>16395</v>
      </c>
    </row>
    <row r="47" spans="1:8" ht="15.6" customHeight="1">
      <c r="A47" s="29"/>
      <c r="B47" s="33" t="s">
        <v>40</v>
      </c>
      <c r="C47" s="34" t="s">
        <v>12</v>
      </c>
      <c r="D47" s="40">
        <v>0</v>
      </c>
      <c r="E47" s="39">
        <v>872</v>
      </c>
      <c r="F47" s="39">
        <v>983</v>
      </c>
      <c r="G47" s="39">
        <v>983</v>
      </c>
      <c r="H47" s="41">
        <v>1121</v>
      </c>
    </row>
    <row r="48" spans="1:8" ht="15.6" customHeight="1">
      <c r="A48" s="29"/>
      <c r="B48" s="33" t="s">
        <v>41</v>
      </c>
      <c r="C48" s="104" t="s">
        <v>13</v>
      </c>
      <c r="D48" s="40">
        <v>0</v>
      </c>
      <c r="E48" s="39">
        <v>1724</v>
      </c>
      <c r="F48" s="39">
        <v>1944</v>
      </c>
      <c r="G48" s="39">
        <v>1944</v>
      </c>
      <c r="H48" s="41">
        <v>2217</v>
      </c>
    </row>
    <row r="49" spans="1:8" ht="15.6" customHeight="1">
      <c r="A49" s="29"/>
      <c r="B49" s="33" t="s">
        <v>42</v>
      </c>
      <c r="C49" s="34" t="s">
        <v>11</v>
      </c>
      <c r="D49" s="40">
        <v>0</v>
      </c>
      <c r="E49" s="39">
        <v>1750</v>
      </c>
      <c r="F49" s="39">
        <v>1973</v>
      </c>
      <c r="G49" s="39">
        <v>1973</v>
      </c>
      <c r="H49" s="41">
        <v>2250</v>
      </c>
    </row>
    <row r="50" spans="1:8" ht="15.6" customHeight="1">
      <c r="A50" s="29"/>
      <c r="B50" s="33" t="s">
        <v>43</v>
      </c>
      <c r="C50" s="34" t="s">
        <v>16</v>
      </c>
      <c r="D50" s="40">
        <v>0</v>
      </c>
      <c r="E50" s="39">
        <v>1196</v>
      </c>
      <c r="F50" s="39">
        <v>1349</v>
      </c>
      <c r="G50" s="39">
        <v>1349</v>
      </c>
      <c r="H50" s="41">
        <v>1538</v>
      </c>
    </row>
    <row r="51" spans="1:8" ht="15.6" customHeight="1">
      <c r="A51" s="29"/>
      <c r="B51" s="33" t="s">
        <v>44</v>
      </c>
      <c r="C51" s="34" t="s">
        <v>14</v>
      </c>
      <c r="D51" s="40">
        <v>0</v>
      </c>
      <c r="E51" s="39">
        <v>645</v>
      </c>
      <c r="F51" s="39">
        <v>727</v>
      </c>
      <c r="G51" s="39">
        <v>727</v>
      </c>
      <c r="H51" s="41">
        <v>829</v>
      </c>
    </row>
    <row r="52" spans="1:8" ht="15.6" customHeight="1">
      <c r="A52" s="29"/>
      <c r="B52" s="33" t="s">
        <v>45</v>
      </c>
      <c r="C52" s="34" t="s">
        <v>15</v>
      </c>
      <c r="D52" s="40">
        <v>0</v>
      </c>
      <c r="E52" s="39">
        <v>661</v>
      </c>
      <c r="F52" s="39">
        <v>746</v>
      </c>
      <c r="G52" s="39">
        <v>746</v>
      </c>
      <c r="H52" s="41">
        <v>850</v>
      </c>
    </row>
    <row r="53" spans="1:8" ht="28.9" customHeight="1">
      <c r="A53" s="29" t="s">
        <v>2</v>
      </c>
      <c r="B53" s="33">
        <v>97</v>
      </c>
      <c r="C53" s="34" t="s">
        <v>38</v>
      </c>
      <c r="D53" s="37">
        <f t="shared" ref="D53:G53" si="3">SUM(D46:D52)</f>
        <v>0</v>
      </c>
      <c r="E53" s="45">
        <f t="shared" si="3"/>
        <v>19600</v>
      </c>
      <c r="F53" s="45">
        <f t="shared" si="3"/>
        <v>22100</v>
      </c>
      <c r="G53" s="45">
        <f t="shared" si="3"/>
        <v>22100</v>
      </c>
      <c r="H53" s="51">
        <v>25200</v>
      </c>
    </row>
    <row r="54" spans="1:8" ht="15.6" customHeight="1">
      <c r="A54" s="29"/>
      <c r="B54" s="33"/>
      <c r="C54" s="34"/>
      <c r="D54" s="52"/>
      <c r="E54" s="52"/>
      <c r="F54" s="52"/>
      <c r="G54" s="53"/>
      <c r="H54" s="54"/>
    </row>
    <row r="55" spans="1:8" ht="28.9" customHeight="1">
      <c r="A55" s="29"/>
      <c r="B55" s="33">
        <v>98</v>
      </c>
      <c r="C55" s="34" t="s">
        <v>46</v>
      </c>
      <c r="D55" s="39"/>
      <c r="E55" s="39"/>
      <c r="F55" s="40"/>
      <c r="G55" s="40"/>
      <c r="H55" s="41"/>
    </row>
    <row r="56" spans="1:8" ht="13.9" customHeight="1">
      <c r="A56" s="29"/>
      <c r="B56" s="33" t="s">
        <v>47</v>
      </c>
      <c r="C56" s="34" t="s">
        <v>10</v>
      </c>
      <c r="D56" s="40">
        <v>0</v>
      </c>
      <c r="E56" s="39">
        <v>9061</v>
      </c>
      <c r="F56" s="39">
        <v>8929</v>
      </c>
      <c r="G56" s="39">
        <v>8929</v>
      </c>
      <c r="H56" s="41">
        <v>8663</v>
      </c>
    </row>
    <row r="57" spans="1:8" ht="13.9" customHeight="1">
      <c r="A57" s="29"/>
      <c r="B57" s="33" t="s">
        <v>48</v>
      </c>
      <c r="C57" s="34" t="s">
        <v>12</v>
      </c>
      <c r="D57" s="40">
        <v>0</v>
      </c>
      <c r="E57" s="39">
        <v>630</v>
      </c>
      <c r="F57" s="39">
        <v>621</v>
      </c>
      <c r="G57" s="39">
        <v>621</v>
      </c>
      <c r="H57" s="41">
        <v>603</v>
      </c>
    </row>
    <row r="58" spans="1:8" ht="13.9" customHeight="1">
      <c r="A58" s="29"/>
      <c r="B58" s="33" t="s">
        <v>49</v>
      </c>
      <c r="C58" s="47" t="s">
        <v>13</v>
      </c>
      <c r="D58" s="40">
        <v>0</v>
      </c>
      <c r="E58" s="39">
        <v>1196</v>
      </c>
      <c r="F58" s="39">
        <v>1178</v>
      </c>
      <c r="G58" s="39">
        <v>1178</v>
      </c>
      <c r="H58" s="41">
        <v>1143</v>
      </c>
    </row>
    <row r="59" spans="1:8" ht="13.9" customHeight="1">
      <c r="A59" s="29"/>
      <c r="B59" s="33" t="s">
        <v>50</v>
      </c>
      <c r="C59" s="34" t="s">
        <v>11</v>
      </c>
      <c r="D59" s="40">
        <v>0</v>
      </c>
      <c r="E59" s="39">
        <v>1064</v>
      </c>
      <c r="F59" s="39">
        <v>1048</v>
      </c>
      <c r="G59" s="39">
        <v>1048</v>
      </c>
      <c r="H59" s="41">
        <v>1017</v>
      </c>
    </row>
    <row r="60" spans="1:8" ht="13.9" customHeight="1">
      <c r="A60" s="29"/>
      <c r="B60" s="33" t="s">
        <v>51</v>
      </c>
      <c r="C60" s="34" t="s">
        <v>16</v>
      </c>
      <c r="D60" s="40">
        <v>0</v>
      </c>
      <c r="E60" s="39">
        <v>838</v>
      </c>
      <c r="F60" s="39">
        <v>826</v>
      </c>
      <c r="G60" s="39">
        <v>826</v>
      </c>
      <c r="H60" s="41">
        <v>801</v>
      </c>
    </row>
    <row r="61" spans="1:8" ht="13.9" customHeight="1">
      <c r="A61" s="29"/>
      <c r="B61" s="33" t="s">
        <v>52</v>
      </c>
      <c r="C61" s="34" t="s">
        <v>14</v>
      </c>
      <c r="D61" s="40">
        <v>0</v>
      </c>
      <c r="E61" s="39">
        <v>472</v>
      </c>
      <c r="F61" s="39">
        <v>465</v>
      </c>
      <c r="G61" s="39">
        <v>465</v>
      </c>
      <c r="H61" s="41">
        <v>452</v>
      </c>
    </row>
    <row r="62" spans="1:8" ht="13.9" customHeight="1">
      <c r="A62" s="29"/>
      <c r="B62" s="33" t="s">
        <v>53</v>
      </c>
      <c r="C62" s="34" t="s">
        <v>15</v>
      </c>
      <c r="D62" s="42">
        <v>0</v>
      </c>
      <c r="E62" s="43">
        <v>419</v>
      </c>
      <c r="F62" s="43">
        <v>413</v>
      </c>
      <c r="G62" s="43">
        <v>413</v>
      </c>
      <c r="H62" s="50">
        <v>401</v>
      </c>
    </row>
    <row r="63" spans="1:8" ht="28.9" customHeight="1">
      <c r="A63" s="44" t="s">
        <v>2</v>
      </c>
      <c r="B63" s="48">
        <v>98</v>
      </c>
      <c r="C63" s="49" t="s">
        <v>46</v>
      </c>
      <c r="D63" s="42">
        <f t="shared" ref="D63:G63" si="4">SUM(D56:D62)</f>
        <v>0</v>
      </c>
      <c r="E63" s="43">
        <f t="shared" si="4"/>
        <v>13680</v>
      </c>
      <c r="F63" s="43">
        <f t="shared" si="4"/>
        <v>13480</v>
      </c>
      <c r="G63" s="43">
        <f t="shared" si="4"/>
        <v>13480</v>
      </c>
      <c r="H63" s="81">
        <v>13080</v>
      </c>
    </row>
    <row r="64" spans="1:8">
      <c r="A64" s="29"/>
      <c r="B64" s="33"/>
      <c r="C64" s="34"/>
      <c r="D64" s="52"/>
      <c r="E64" s="52"/>
      <c r="F64" s="52"/>
      <c r="G64" s="53"/>
      <c r="H64" s="54"/>
    </row>
    <row r="65" spans="1:8" ht="28.9" customHeight="1">
      <c r="A65" s="29"/>
      <c r="B65" s="33">
        <v>99</v>
      </c>
      <c r="C65" s="34" t="s">
        <v>54</v>
      </c>
      <c r="D65" s="39"/>
      <c r="E65" s="39"/>
      <c r="F65" s="39"/>
      <c r="G65" s="40"/>
      <c r="H65" s="41"/>
    </row>
    <row r="66" spans="1:8" ht="15.6" customHeight="1">
      <c r="A66" s="29"/>
      <c r="B66" s="33" t="s">
        <v>55</v>
      </c>
      <c r="C66" s="34" t="s">
        <v>10</v>
      </c>
      <c r="D66" s="40">
        <v>0</v>
      </c>
      <c r="E66" s="39">
        <v>3883</v>
      </c>
      <c r="F66" s="39">
        <v>3827</v>
      </c>
      <c r="G66" s="39">
        <v>3827</v>
      </c>
      <c r="H66" s="41">
        <v>3713</v>
      </c>
    </row>
    <row r="67" spans="1:8" ht="15.6" customHeight="1">
      <c r="A67" s="29"/>
      <c r="B67" s="33" t="s">
        <v>56</v>
      </c>
      <c r="C67" s="34" t="s">
        <v>12</v>
      </c>
      <c r="D67" s="40">
        <v>0</v>
      </c>
      <c r="E67" s="39">
        <v>270</v>
      </c>
      <c r="F67" s="39">
        <v>266</v>
      </c>
      <c r="G67" s="39">
        <v>266</v>
      </c>
      <c r="H67" s="41">
        <v>258</v>
      </c>
    </row>
    <row r="68" spans="1:8" ht="15.6" customHeight="1">
      <c r="A68" s="29"/>
      <c r="B68" s="33" t="s">
        <v>57</v>
      </c>
      <c r="C68" s="47" t="s">
        <v>13</v>
      </c>
      <c r="D68" s="40">
        <v>0</v>
      </c>
      <c r="E68" s="39">
        <v>512</v>
      </c>
      <c r="F68" s="39">
        <v>505</v>
      </c>
      <c r="G68" s="39">
        <v>505</v>
      </c>
      <c r="H68" s="41">
        <v>490</v>
      </c>
    </row>
    <row r="69" spans="1:8" ht="15.6" customHeight="1">
      <c r="A69" s="29"/>
      <c r="B69" s="33" t="s">
        <v>58</v>
      </c>
      <c r="C69" s="34" t="s">
        <v>11</v>
      </c>
      <c r="D69" s="40">
        <v>0</v>
      </c>
      <c r="E69" s="40">
        <v>0</v>
      </c>
      <c r="F69" s="39">
        <v>449</v>
      </c>
      <c r="G69" s="39">
        <v>449</v>
      </c>
      <c r="H69" s="41">
        <v>436</v>
      </c>
    </row>
    <row r="70" spans="1:8" ht="15.6" customHeight="1">
      <c r="A70" s="29"/>
      <c r="B70" s="33" t="s">
        <v>59</v>
      </c>
      <c r="C70" s="34" t="s">
        <v>16</v>
      </c>
      <c r="D70" s="40">
        <v>0</v>
      </c>
      <c r="E70" s="40">
        <v>0</v>
      </c>
      <c r="F70" s="39">
        <v>354</v>
      </c>
      <c r="G70" s="39">
        <v>354</v>
      </c>
      <c r="H70" s="41">
        <v>343</v>
      </c>
    </row>
    <row r="71" spans="1:8" ht="15.6" customHeight="1">
      <c r="A71" s="29"/>
      <c r="B71" s="33" t="s">
        <v>60</v>
      </c>
      <c r="C71" s="34" t="s">
        <v>14</v>
      </c>
      <c r="D71" s="40">
        <v>0</v>
      </c>
      <c r="E71" s="39">
        <v>202</v>
      </c>
      <c r="F71" s="39">
        <v>200</v>
      </c>
      <c r="G71" s="39">
        <v>200</v>
      </c>
      <c r="H71" s="41">
        <v>194</v>
      </c>
    </row>
    <row r="72" spans="1:8" ht="15.6" customHeight="1">
      <c r="A72" s="29"/>
      <c r="B72" s="33" t="s">
        <v>61</v>
      </c>
      <c r="C72" s="34" t="s">
        <v>15</v>
      </c>
      <c r="D72" s="40">
        <v>0</v>
      </c>
      <c r="E72" s="39">
        <v>180</v>
      </c>
      <c r="F72" s="39">
        <v>177</v>
      </c>
      <c r="G72" s="39">
        <v>177</v>
      </c>
      <c r="H72" s="41">
        <v>172</v>
      </c>
    </row>
    <row r="73" spans="1:8" ht="28.9" customHeight="1">
      <c r="A73" s="29" t="s">
        <v>2</v>
      </c>
      <c r="B73" s="33">
        <v>99</v>
      </c>
      <c r="C73" s="34" t="s">
        <v>54</v>
      </c>
      <c r="D73" s="37">
        <f t="shared" ref="D73:G73" si="5">SUM(D66:D72)</f>
        <v>0</v>
      </c>
      <c r="E73" s="45">
        <f t="shared" si="5"/>
        <v>5047</v>
      </c>
      <c r="F73" s="45">
        <f t="shared" si="5"/>
        <v>5778</v>
      </c>
      <c r="G73" s="45">
        <f t="shared" si="5"/>
        <v>5778</v>
      </c>
      <c r="H73" s="51">
        <v>5606</v>
      </c>
    </row>
    <row r="74" spans="1:8" ht="15.6" customHeight="1">
      <c r="A74" s="29" t="s">
        <v>2</v>
      </c>
      <c r="B74" s="30">
        <v>0.2</v>
      </c>
      <c r="C74" s="31" t="s">
        <v>18</v>
      </c>
      <c r="D74" s="37">
        <f>D43+D33+D53+D73+D63+D23</f>
        <v>0</v>
      </c>
      <c r="E74" s="45">
        <f t="shared" ref="E74:G74" si="6">E43+E33+E53+E73+E63+E23</f>
        <v>120814</v>
      </c>
      <c r="F74" s="45">
        <f t="shared" si="6"/>
        <v>152236</v>
      </c>
      <c r="G74" s="45">
        <f t="shared" si="6"/>
        <v>152236</v>
      </c>
      <c r="H74" s="45">
        <v>168860</v>
      </c>
    </row>
    <row r="75" spans="1:8" ht="28.9" customHeight="1">
      <c r="A75" s="44" t="s">
        <v>2</v>
      </c>
      <c r="B75" s="55">
        <v>3604</v>
      </c>
      <c r="C75" s="56" t="s">
        <v>17</v>
      </c>
      <c r="D75" s="42">
        <f t="shared" ref="D75:G75" si="7">D74</f>
        <v>0</v>
      </c>
      <c r="E75" s="43">
        <f t="shared" si="7"/>
        <v>120814</v>
      </c>
      <c r="F75" s="43">
        <f t="shared" si="7"/>
        <v>152236</v>
      </c>
      <c r="G75" s="43">
        <f t="shared" si="7"/>
        <v>152236</v>
      </c>
      <c r="H75" s="43">
        <v>168860</v>
      </c>
    </row>
    <row r="76" spans="1:8" s="84" customFormat="1" ht="15.6" customHeight="1">
      <c r="A76" s="57" t="s">
        <v>2</v>
      </c>
      <c r="B76" s="96"/>
      <c r="C76" s="58" t="s">
        <v>8</v>
      </c>
      <c r="D76" s="59">
        <f t="shared" ref="D76:G76" si="8">D75</f>
        <v>0</v>
      </c>
      <c r="E76" s="60">
        <f t="shared" si="8"/>
        <v>120814</v>
      </c>
      <c r="F76" s="60">
        <f t="shared" si="8"/>
        <v>152236</v>
      </c>
      <c r="G76" s="60">
        <f t="shared" si="8"/>
        <v>152236</v>
      </c>
      <c r="H76" s="60">
        <v>168860</v>
      </c>
    </row>
    <row r="77" spans="1:8" s="61" customFormat="1" ht="15.6" customHeight="1">
      <c r="A77" s="57" t="s">
        <v>2</v>
      </c>
      <c r="B77" s="57"/>
      <c r="C77" s="58" t="s">
        <v>3</v>
      </c>
      <c r="D77" s="59">
        <f t="shared" ref="D77:G77" si="9">D76</f>
        <v>0</v>
      </c>
      <c r="E77" s="60">
        <f t="shared" si="9"/>
        <v>120814</v>
      </c>
      <c r="F77" s="60">
        <f t="shared" si="9"/>
        <v>152236</v>
      </c>
      <c r="G77" s="60">
        <f t="shared" si="9"/>
        <v>152236</v>
      </c>
      <c r="H77" s="60">
        <v>168860</v>
      </c>
    </row>
    <row r="78" spans="1:8" s="61" customFormat="1">
      <c r="A78" s="62"/>
      <c r="B78" s="62"/>
      <c r="C78" s="63"/>
      <c r="D78" s="64"/>
      <c r="E78" s="64"/>
      <c r="F78" s="21"/>
      <c r="G78" s="21"/>
      <c r="H78" s="64"/>
    </row>
    <row r="79" spans="1:8" s="61" customFormat="1" ht="9.9499999999999993" customHeight="1">
      <c r="A79" s="62"/>
      <c r="B79" s="62"/>
      <c r="C79" s="63"/>
      <c r="D79" s="65"/>
      <c r="E79" s="65"/>
      <c r="F79" s="65"/>
      <c r="G79" s="65"/>
      <c r="H79" s="65"/>
    </row>
    <row r="80" spans="1:8" s="61" customFormat="1">
      <c r="A80" s="66"/>
      <c r="B80" s="67"/>
      <c r="C80" s="67"/>
      <c r="D80" s="68"/>
      <c r="E80" s="69"/>
      <c r="F80" s="69"/>
      <c r="G80" s="69"/>
      <c r="H80" s="69"/>
    </row>
    <row r="81" spans="1:8" s="61" customFormat="1">
      <c r="A81" s="4"/>
      <c r="B81" s="70"/>
      <c r="C81" s="71"/>
      <c r="D81" s="72"/>
      <c r="E81" s="72"/>
      <c r="F81" s="72"/>
      <c r="G81" s="72"/>
      <c r="H81" s="73"/>
    </row>
    <row r="82" spans="1:8" s="61" customFormat="1">
      <c r="A82" s="4"/>
      <c r="B82" s="70"/>
      <c r="C82" s="74"/>
      <c r="D82" s="75"/>
      <c r="E82" s="75"/>
      <c r="F82" s="75"/>
      <c r="G82" s="75"/>
      <c r="H82" s="73"/>
    </row>
    <row r="83" spans="1:8" s="61" customFormat="1">
      <c r="A83" s="4"/>
      <c r="B83" s="70"/>
      <c r="C83" s="74"/>
      <c r="D83" s="76"/>
      <c r="E83" s="76"/>
      <c r="F83" s="76"/>
      <c r="H83" s="73"/>
    </row>
    <row r="84" spans="1:8" s="61" customFormat="1">
      <c r="A84" s="4"/>
      <c r="B84" s="70"/>
      <c r="C84" s="74"/>
      <c r="D84" s="73"/>
      <c r="E84" s="73"/>
      <c r="F84" s="73"/>
      <c r="G84" s="73"/>
      <c r="H84" s="73"/>
    </row>
    <row r="85" spans="1:8" s="61" customFormat="1">
      <c r="A85" s="4"/>
      <c r="B85" s="77"/>
      <c r="C85" s="74"/>
      <c r="D85" s="78"/>
      <c r="E85" s="78"/>
      <c r="F85" s="78"/>
      <c r="G85" s="78"/>
      <c r="H85" s="78"/>
    </row>
    <row r="86" spans="1:8" s="61" customFormat="1">
      <c r="A86" s="4"/>
      <c r="B86" s="77"/>
      <c r="C86" s="74"/>
      <c r="D86" s="78"/>
      <c r="E86" s="78"/>
      <c r="F86" s="78"/>
      <c r="G86" s="78"/>
      <c r="H86" s="78"/>
    </row>
    <row r="87" spans="1:8" s="61" customFormat="1">
      <c r="A87" s="4"/>
      <c r="B87" s="77"/>
      <c r="C87" s="74"/>
      <c r="D87" s="78"/>
      <c r="E87" s="78"/>
      <c r="F87" s="78"/>
      <c r="G87" s="78"/>
      <c r="H87" s="78"/>
    </row>
    <row r="88" spans="1:8" s="61" customFormat="1">
      <c r="A88" s="4"/>
      <c r="B88" s="79"/>
      <c r="C88" s="74"/>
      <c r="D88" s="78"/>
      <c r="E88" s="78"/>
      <c r="F88" s="78"/>
      <c r="G88" s="78"/>
      <c r="H88" s="78"/>
    </row>
    <row r="89" spans="1:8" s="61" customFormat="1">
      <c r="A89" s="4"/>
      <c r="B89" s="4"/>
      <c r="C89" s="2"/>
      <c r="D89" s="9"/>
      <c r="E89" s="9"/>
      <c r="F89" s="9"/>
      <c r="G89" s="9"/>
      <c r="H89" s="9"/>
    </row>
    <row r="90" spans="1:8" s="61" customFormat="1">
      <c r="A90" s="4"/>
      <c r="B90" s="4"/>
      <c r="C90" s="2"/>
      <c r="D90" s="9"/>
      <c r="E90" s="9"/>
      <c r="F90" s="9"/>
      <c r="G90" s="9"/>
      <c r="H90" s="9"/>
    </row>
    <row r="91" spans="1:8" s="61" customFormat="1">
      <c r="A91" s="4"/>
      <c r="B91" s="4"/>
      <c r="C91" s="83"/>
      <c r="D91" s="9"/>
      <c r="E91" s="9"/>
      <c r="F91" s="9"/>
      <c r="G91" s="9"/>
      <c r="H91" s="9"/>
    </row>
    <row r="92" spans="1:8" s="61" customFormat="1">
      <c r="A92" s="4"/>
      <c r="B92" s="4"/>
      <c r="C92" s="2"/>
      <c r="D92" s="9"/>
      <c r="E92" s="9"/>
      <c r="F92" s="9"/>
      <c r="G92" s="9"/>
      <c r="H92" s="9"/>
    </row>
    <row r="93" spans="1:8" s="61" customFormat="1">
      <c r="A93" s="4"/>
      <c r="B93" s="4"/>
      <c r="C93" s="2"/>
      <c r="D93" s="9"/>
      <c r="E93" s="9"/>
      <c r="F93" s="9"/>
      <c r="G93" s="9"/>
      <c r="H93" s="9"/>
    </row>
    <row r="94" spans="1:8" s="61" customFormat="1">
      <c r="A94" s="4"/>
      <c r="B94" s="4"/>
      <c r="C94" s="2"/>
      <c r="D94" s="9"/>
      <c r="E94" s="9"/>
      <c r="F94" s="9"/>
      <c r="G94" s="9"/>
      <c r="H94" s="9"/>
    </row>
    <row r="95" spans="1:8" s="61" customFormat="1">
      <c r="A95" s="4"/>
      <c r="B95" s="4"/>
      <c r="C95" s="2"/>
      <c r="D95" s="9"/>
      <c r="E95" s="9"/>
      <c r="F95" s="9"/>
      <c r="G95" s="9"/>
      <c r="H95" s="9"/>
    </row>
    <row r="96" spans="1:8" s="61" customFormat="1">
      <c r="A96" s="4"/>
      <c r="B96" s="4"/>
      <c r="C96" s="2"/>
      <c r="D96" s="9"/>
      <c r="E96" s="9"/>
      <c r="F96" s="9"/>
      <c r="G96" s="9"/>
      <c r="H96" s="9"/>
    </row>
    <row r="97" spans="1:8" s="61" customFormat="1">
      <c r="A97" s="4"/>
      <c r="B97" s="4"/>
      <c r="C97" s="2"/>
      <c r="D97" s="9"/>
      <c r="E97" s="9"/>
      <c r="F97" s="9"/>
      <c r="G97" s="9"/>
      <c r="H97" s="9"/>
    </row>
    <row r="98" spans="1:8" s="61" customFormat="1">
      <c r="A98" s="4"/>
      <c r="B98" s="4"/>
      <c r="C98" s="2"/>
      <c r="D98" s="9"/>
      <c r="E98" s="9"/>
      <c r="F98" s="9"/>
      <c r="G98" s="9"/>
      <c r="H98" s="9"/>
    </row>
    <row r="99" spans="1:8" s="61" customFormat="1">
      <c r="A99" s="4"/>
      <c r="B99" s="4"/>
      <c r="C99" s="2"/>
      <c r="D99" s="9"/>
      <c r="E99" s="9"/>
      <c r="F99" s="9"/>
      <c r="G99" s="9"/>
      <c r="H99" s="9"/>
    </row>
    <row r="100" spans="1:8" s="61" customFormat="1">
      <c r="A100" s="4"/>
      <c r="B100" s="4"/>
      <c r="C100" s="2"/>
      <c r="D100" s="9"/>
      <c r="E100" s="9"/>
      <c r="F100" s="9"/>
      <c r="G100" s="9"/>
      <c r="H100" s="9"/>
    </row>
    <row r="101" spans="1:8" s="61" customFormat="1">
      <c r="A101" s="4"/>
      <c r="B101" s="4"/>
      <c r="C101" s="2"/>
      <c r="D101" s="9"/>
      <c r="E101" s="9"/>
      <c r="F101" s="9"/>
      <c r="G101" s="9"/>
      <c r="H101" s="9"/>
    </row>
    <row r="108" spans="1:8">
      <c r="A108" s="2"/>
      <c r="B108" s="2"/>
    </row>
    <row r="109" spans="1:8">
      <c r="A109" s="2"/>
      <c r="B109" s="2"/>
    </row>
    <row r="110" spans="1:8">
      <c r="A110" s="2"/>
      <c r="B110" s="2"/>
    </row>
    <row r="111" spans="1:8">
      <c r="A111" s="2"/>
      <c r="B111" s="2"/>
    </row>
    <row r="112" spans="1:8">
      <c r="A112" s="2"/>
      <c r="B112" s="2"/>
    </row>
    <row r="113" spans="1:2">
      <c r="A113" s="2"/>
      <c r="B113" s="2"/>
    </row>
    <row r="114" spans="1:2">
      <c r="A114" s="2"/>
      <c r="B114" s="2"/>
    </row>
    <row r="115" spans="1:2">
      <c r="A115" s="2"/>
      <c r="B115" s="2"/>
    </row>
    <row r="116" spans="1:2">
      <c r="A116" s="2"/>
      <c r="B116" s="2"/>
    </row>
    <row r="117" spans="1:2">
      <c r="A117" s="2"/>
      <c r="B117" s="2"/>
    </row>
    <row r="118" spans="1:2">
      <c r="A118" s="2"/>
      <c r="B118" s="2"/>
    </row>
    <row r="119" spans="1:2">
      <c r="A119" s="2"/>
      <c r="B119" s="2"/>
    </row>
    <row r="120" spans="1:2">
      <c r="A120" s="2"/>
      <c r="B120" s="2"/>
    </row>
    <row r="121" spans="1:2">
      <c r="A121" s="2"/>
      <c r="B121" s="2"/>
    </row>
    <row r="122" spans="1:2">
      <c r="A122" s="2"/>
      <c r="B122" s="2"/>
    </row>
    <row r="123" spans="1:2">
      <c r="A123" s="2"/>
      <c r="B123" s="2"/>
    </row>
    <row r="124" spans="1:2">
      <c r="A124" s="2"/>
      <c r="B124" s="2"/>
    </row>
    <row r="125" spans="1:2">
      <c r="A125" s="2"/>
      <c r="B125" s="2"/>
    </row>
    <row r="126" spans="1:2">
      <c r="A126" s="2"/>
      <c r="B126" s="2"/>
    </row>
    <row r="127" spans="1:2">
      <c r="A127" s="2"/>
      <c r="B127" s="2"/>
    </row>
    <row r="128" spans="1:2">
      <c r="A128" s="2"/>
      <c r="B128" s="2"/>
    </row>
    <row r="129" spans="1:2">
      <c r="A129" s="2"/>
      <c r="B129" s="2"/>
    </row>
    <row r="130" spans="1:2">
      <c r="A130" s="2"/>
      <c r="B130" s="2"/>
    </row>
    <row r="131" spans="1:2">
      <c r="A131" s="2"/>
      <c r="B131" s="2"/>
    </row>
    <row r="132" spans="1:2">
      <c r="A132" s="2"/>
      <c r="B132" s="2"/>
    </row>
    <row r="133" spans="1:2">
      <c r="A133" s="2"/>
      <c r="B133" s="2"/>
    </row>
    <row r="134" spans="1:2">
      <c r="A134" s="2"/>
      <c r="B134" s="2"/>
    </row>
    <row r="135" spans="1:2">
      <c r="A135" s="2"/>
      <c r="B135" s="2"/>
    </row>
    <row r="136" spans="1:2">
      <c r="A136" s="2"/>
      <c r="B136" s="2"/>
    </row>
    <row r="137" spans="1:2">
      <c r="A137" s="2"/>
      <c r="B137" s="2"/>
    </row>
    <row r="138" spans="1:2">
      <c r="A138" s="2"/>
      <c r="B138" s="2"/>
    </row>
    <row r="139" spans="1:2">
      <c r="A139" s="2"/>
      <c r="B139" s="2"/>
    </row>
    <row r="140" spans="1:2">
      <c r="A140" s="2"/>
      <c r="B140" s="2"/>
    </row>
    <row r="141" spans="1:2">
      <c r="A141" s="2"/>
      <c r="B141" s="2"/>
    </row>
    <row r="142" spans="1:2">
      <c r="A142" s="2"/>
      <c r="B142" s="2"/>
    </row>
    <row r="143" spans="1:2">
      <c r="A143" s="2"/>
      <c r="B143" s="2"/>
    </row>
    <row r="144" spans="1:2">
      <c r="A144" s="2"/>
      <c r="B144" s="2"/>
    </row>
    <row r="145" spans="1:2">
      <c r="A145" s="2"/>
      <c r="B145" s="2"/>
    </row>
    <row r="146" spans="1:2">
      <c r="A146" s="2"/>
      <c r="B146" s="2"/>
    </row>
    <row r="147" spans="1:2">
      <c r="A147" s="2"/>
      <c r="B147" s="2"/>
    </row>
    <row r="148" spans="1:2">
      <c r="A148" s="2"/>
      <c r="B148" s="2"/>
    </row>
    <row r="149" spans="1:2">
      <c r="A149" s="2"/>
      <c r="B149" s="2"/>
    </row>
    <row r="150" spans="1:2">
      <c r="A150" s="2"/>
      <c r="B150" s="2"/>
    </row>
    <row r="151" spans="1:2">
      <c r="A151" s="2"/>
      <c r="B151" s="2"/>
    </row>
    <row r="152" spans="1:2">
      <c r="A152" s="2"/>
      <c r="B152" s="2"/>
    </row>
    <row r="153" spans="1:2">
      <c r="A153" s="2"/>
      <c r="B153" s="2"/>
    </row>
    <row r="154" spans="1:2">
      <c r="A154" s="2"/>
      <c r="B154" s="2"/>
    </row>
    <row r="155" spans="1:2">
      <c r="A155" s="2"/>
      <c r="B155" s="2"/>
    </row>
    <row r="156" spans="1:2">
      <c r="A156" s="2"/>
      <c r="B156" s="2"/>
    </row>
    <row r="157" spans="1:2">
      <c r="A157" s="2"/>
      <c r="B157" s="2"/>
    </row>
    <row r="158" spans="1:2">
      <c r="A158" s="2"/>
      <c r="B158" s="2"/>
    </row>
    <row r="159" spans="1:2">
      <c r="A159" s="2"/>
      <c r="B159" s="2"/>
    </row>
    <row r="160" spans="1:2">
      <c r="A160" s="2"/>
      <c r="B160" s="2"/>
    </row>
    <row r="161" spans="1:2">
      <c r="A161" s="2"/>
      <c r="B161" s="2"/>
    </row>
    <row r="162" spans="1:2">
      <c r="A162" s="2"/>
      <c r="B162" s="2"/>
    </row>
    <row r="163" spans="1:2">
      <c r="A163" s="2"/>
      <c r="B163" s="2"/>
    </row>
    <row r="164" spans="1:2">
      <c r="A164" s="2"/>
      <c r="B164" s="2"/>
    </row>
    <row r="165" spans="1:2">
      <c r="A165" s="2"/>
      <c r="B165" s="2"/>
    </row>
    <row r="166" spans="1:2">
      <c r="A166" s="2"/>
      <c r="B166" s="2"/>
    </row>
    <row r="167" spans="1:2">
      <c r="A167" s="2"/>
      <c r="B167" s="2"/>
    </row>
    <row r="168" spans="1:2">
      <c r="A168" s="2"/>
      <c r="B168" s="2"/>
    </row>
    <row r="169" spans="1:2">
      <c r="A169" s="2"/>
      <c r="B169" s="2"/>
    </row>
    <row r="170" spans="1:2">
      <c r="A170" s="2"/>
      <c r="B170" s="2"/>
    </row>
    <row r="171" spans="1:2">
      <c r="A171" s="2"/>
      <c r="B171" s="2"/>
    </row>
    <row r="172" spans="1:2">
      <c r="A172" s="2"/>
      <c r="B172" s="2"/>
    </row>
    <row r="173" spans="1:2">
      <c r="A173" s="2"/>
      <c r="B173" s="2"/>
    </row>
    <row r="174" spans="1:2">
      <c r="A174" s="2"/>
      <c r="B174" s="2"/>
    </row>
    <row r="175" spans="1:2">
      <c r="A175" s="2"/>
      <c r="B175" s="2"/>
    </row>
    <row r="176" spans="1:2">
      <c r="A176" s="2"/>
      <c r="B176" s="2"/>
    </row>
    <row r="177" spans="1:2">
      <c r="A177" s="2"/>
      <c r="B177" s="2"/>
    </row>
    <row r="178" spans="1:2">
      <c r="A178" s="2"/>
      <c r="B178" s="2"/>
    </row>
    <row r="179" spans="1:2">
      <c r="A179" s="2"/>
      <c r="B179" s="2"/>
    </row>
    <row r="180" spans="1:2">
      <c r="A180" s="2"/>
      <c r="B180" s="2"/>
    </row>
    <row r="181" spans="1:2">
      <c r="A181" s="2"/>
      <c r="B181" s="2"/>
    </row>
    <row r="182" spans="1:2">
      <c r="A182" s="2"/>
      <c r="B182" s="2"/>
    </row>
    <row r="183" spans="1:2">
      <c r="A183" s="2"/>
      <c r="B183" s="2"/>
    </row>
    <row r="184" spans="1:2">
      <c r="A184" s="2"/>
      <c r="B184" s="2"/>
    </row>
    <row r="185" spans="1:2">
      <c r="A185" s="2"/>
      <c r="B185" s="2"/>
    </row>
    <row r="186" spans="1:2">
      <c r="A186" s="2"/>
      <c r="B186" s="2"/>
    </row>
    <row r="187" spans="1:2">
      <c r="A187" s="2"/>
      <c r="B187" s="2"/>
    </row>
    <row r="188" spans="1:2">
      <c r="A188" s="2"/>
      <c r="B188" s="2"/>
    </row>
    <row r="189" spans="1:2">
      <c r="A189" s="2"/>
      <c r="B189" s="2"/>
    </row>
  </sheetData>
  <mergeCells count="4">
    <mergeCell ref="A2:H2"/>
    <mergeCell ref="A1:H1"/>
    <mergeCell ref="D13:E13"/>
    <mergeCell ref="F4:H4"/>
  </mergeCells>
  <phoneticPr fontId="21" type="noConversion"/>
  <printOptions horizontalCentered="1"/>
  <pageMargins left="0.98425196850393704" right="0.98425196850393704" top="0.59055118110236227" bottom="0.98425196850393704" header="0.51181102362204722" footer="0.59055118110236227"/>
  <pageSetup paperSize="9" scale="92" firstPageNumber="315" orientation="landscape" blackAndWhite="1" useFirstPageNumber="1" r:id="rId1"/>
  <headerFooter alignWithMargins="0">
    <oddHeader xml:space="preserve">&amp;C   </oddHeader>
    <oddFooter>&amp;C&amp;"Times New Roman,Bold"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Dem46</vt:lpstr>
      <vt:lpstr>'Dem46'!compen</vt:lpstr>
      <vt:lpstr>'Dem46'!content</vt:lpstr>
      <vt:lpstr>'Dem46'!Print_Area</vt:lpstr>
      <vt:lpstr>'Dem46'!Print_Titles</vt:lpstr>
      <vt:lpstr>'Dem46'!revise</vt:lpstr>
      <vt:lpstr>'Dem46'!summary</vt:lpstr>
      <vt:lpstr>'Dem46'!symmary</vt:lpstr>
      <vt:lpstr>voted</vt:lpstr>
    </vt:vector>
  </TitlesOfParts>
  <Company>.:L4zy w4r3z:.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P.DIRECTOR FCD</dc:creator>
  <cp:lastModifiedBy>Siyon</cp:lastModifiedBy>
  <cp:lastPrinted>2018-02-27T10:00:47Z</cp:lastPrinted>
  <dcterms:created xsi:type="dcterms:W3CDTF">2010-05-18T22:24:30Z</dcterms:created>
  <dcterms:modified xsi:type="dcterms:W3CDTF">2018-04-06T09:31:50Z</dcterms:modified>
</cp:coreProperties>
</file>