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5600" windowHeight="11760"/>
  </bookViews>
  <sheets>
    <sheet name="Dem42" sheetId="4" r:id="rId1"/>
  </sheets>
  <externalReferences>
    <externalReference r:id="rId2"/>
    <externalReference r:id="rId3"/>
    <externalReference r:id="rId4"/>
  </externalReferences>
  <definedNames>
    <definedName name="__123Graph_D" hidden="1">[1]dem18!#REF!</definedName>
    <definedName name="_xlnm._FilterDatabase" localSheetId="0" hidden="1">'Dem42'!$A$15:$J$30</definedName>
    <definedName name="_Regression_Int" localSheetId="0" hidden="1">1</definedName>
    <definedName name="charged">#REF!</definedName>
    <definedName name="da">#REF!</definedName>
    <definedName name="ee">#REF!</definedName>
    <definedName name="fishcap">[2]dem2!$D$657:$L$657</definedName>
    <definedName name="Fishrev">[2]dem2!$D$574:$L$574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[3]dem21!$E$128:$L$128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'Dem42'!#REF!</definedName>
    <definedName name="oas" localSheetId="0">'Dem42'!#REF!</definedName>
    <definedName name="oasrec" localSheetId="0">'Dem42'!#REF!</definedName>
    <definedName name="_xlnm.Print_Area" localSheetId="0">'Dem42'!$A$1:$J$32</definedName>
    <definedName name="_xlnm.Print_Titles" localSheetId="0">'Dem42'!$12:$15</definedName>
    <definedName name="rec">#REF!</definedName>
    <definedName name="reform">#REF!</definedName>
    <definedName name="revise" localSheetId="0">'Dem42'!$D$46:$I$46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'Dem42'!$D$40:$I$40</definedName>
    <definedName name="udhd">#REF!</definedName>
    <definedName name="urbancap">#REF!</definedName>
    <definedName name="vigilance" localSheetId="0">'Dem42'!$E$9:$G$9</definedName>
    <definedName name="vigrec" localSheetId="0">'Dem42'!#REF!</definedName>
    <definedName name="Voted" localSheetId="0">'Dem42'!$E$9:$G$9</definedName>
    <definedName name="welfarecap">#REF!</definedName>
    <definedName name="Z_239EE218_578E_4317_BEED_14D5D7089E27_.wvu.Cols" localSheetId="0" hidden="1">'Dem42'!#REF!</definedName>
    <definedName name="Z_239EE218_578E_4317_BEED_14D5D7089E27_.wvu.FilterData" localSheetId="0" hidden="1">'Dem42'!$A$1:$J$30</definedName>
    <definedName name="Z_239EE218_578E_4317_BEED_14D5D7089E27_.wvu.PrintArea" localSheetId="0" hidden="1">'Dem42'!$A$1:$J$30</definedName>
    <definedName name="Z_239EE218_578E_4317_BEED_14D5D7089E27_.wvu.PrintTitles" localSheetId="0" hidden="1">'Dem42'!$12:$15</definedName>
    <definedName name="Z_302A3EA3_AE96_11D5_A646_0050BA3D7AFD_.wvu.Cols" localSheetId="0" hidden="1">'Dem42'!#REF!</definedName>
    <definedName name="Z_302A3EA3_AE96_11D5_A646_0050BA3D7AFD_.wvu.FilterData" localSheetId="0" hidden="1">'Dem42'!$A$1:$J$30</definedName>
    <definedName name="Z_302A3EA3_AE96_11D5_A646_0050BA3D7AFD_.wvu.PrintArea" localSheetId="0" hidden="1">'Dem42'!$A$1:$J$30</definedName>
    <definedName name="Z_302A3EA3_AE96_11D5_A646_0050BA3D7AFD_.wvu.PrintTitles" localSheetId="0" hidden="1">'Dem42'!$12:$15</definedName>
    <definedName name="Z_36DBA021_0ECB_11D4_8064_004005726899_.wvu.Cols" localSheetId="0" hidden="1">'Dem42'!#REF!</definedName>
    <definedName name="Z_36DBA021_0ECB_11D4_8064_004005726899_.wvu.FilterData" localSheetId="0" hidden="1">'Dem42'!$C$16:$C$30</definedName>
    <definedName name="Z_36DBA021_0ECB_11D4_8064_004005726899_.wvu.PrintArea" localSheetId="0" hidden="1">'Dem42'!$A$1:$J$30</definedName>
    <definedName name="Z_36DBA021_0ECB_11D4_8064_004005726899_.wvu.PrintTitles" localSheetId="0" hidden="1">'Dem42'!$12:$15</definedName>
    <definedName name="Z_93EBE921_AE91_11D5_8685_004005726899_.wvu.Cols" localSheetId="0" hidden="1">'Dem42'!#REF!</definedName>
    <definedName name="Z_93EBE921_AE91_11D5_8685_004005726899_.wvu.FilterData" localSheetId="0" hidden="1">'Dem42'!$C$16:$C$30</definedName>
    <definedName name="Z_93EBE921_AE91_11D5_8685_004005726899_.wvu.PrintArea" localSheetId="0" hidden="1">'Dem42'!$A$1:$J$30</definedName>
    <definedName name="Z_93EBE921_AE91_11D5_8685_004005726899_.wvu.PrintTitles" localSheetId="0" hidden="1">'Dem42'!$12:$15</definedName>
    <definedName name="Z_94DA79C1_0FDE_11D5_9579_000021DAEEA2_.wvu.Cols" localSheetId="0" hidden="1">'Dem42'!#REF!</definedName>
    <definedName name="Z_94DA79C1_0FDE_11D5_9579_000021DAEEA2_.wvu.FilterData" localSheetId="0" hidden="1">'Dem42'!$C$16:$C$30</definedName>
    <definedName name="Z_94DA79C1_0FDE_11D5_9579_000021DAEEA2_.wvu.PrintArea" localSheetId="0" hidden="1">'Dem42'!$A$1:$J$30</definedName>
    <definedName name="Z_94DA79C1_0FDE_11D5_9579_000021DAEEA2_.wvu.PrintTitles" localSheetId="0" hidden="1">'Dem42'!$12:$15</definedName>
    <definedName name="Z_C868F8C3_16D7_11D5_A68D_81D6213F5331_.wvu.Cols" localSheetId="0" hidden="1">'Dem42'!#REF!</definedName>
    <definedName name="Z_C868F8C3_16D7_11D5_A68D_81D6213F5331_.wvu.FilterData" localSheetId="0" hidden="1">'Dem42'!$C$16:$C$30</definedName>
    <definedName name="Z_C868F8C3_16D7_11D5_A68D_81D6213F5331_.wvu.PrintArea" localSheetId="0" hidden="1">'Dem42'!$A$1:$J$30</definedName>
    <definedName name="Z_C868F8C3_16D7_11D5_A68D_81D6213F5331_.wvu.PrintTitles" localSheetId="0" hidden="1">'Dem42'!$12:$15</definedName>
    <definedName name="Z_E5DF37BD_125C_11D5_8DC4_D0F5D88B3549_.wvu.Cols" localSheetId="0" hidden="1">'Dem42'!#REF!</definedName>
    <definedName name="Z_E5DF37BD_125C_11D5_8DC4_D0F5D88B3549_.wvu.FilterData" localSheetId="0" hidden="1">'Dem42'!$C$16:$C$30</definedName>
    <definedName name="Z_E5DF37BD_125C_11D5_8DC4_D0F5D88B3549_.wvu.PrintArea" localSheetId="0" hidden="1">'Dem42'!$A$1:$J$30</definedName>
    <definedName name="Z_E5DF37BD_125C_11D5_8DC4_D0F5D88B3549_.wvu.PrintTitles" localSheetId="0" hidden="1">'Dem42'!$12:$15</definedName>
    <definedName name="Z_F8ADACC1_164E_11D6_B603_000021DAEEA2_.wvu.Cols" localSheetId="0" hidden="1">'Dem42'!#REF!</definedName>
    <definedName name="Z_F8ADACC1_164E_11D6_B603_000021DAEEA2_.wvu.FilterData" localSheetId="0" hidden="1">'Dem42'!$C$16:$C$30</definedName>
    <definedName name="Z_F8ADACC1_164E_11D6_B603_000021DAEEA2_.wvu.PrintArea" localSheetId="0" hidden="1">'Dem42'!$A$1:$J$30</definedName>
    <definedName name="Z_F8ADACC1_164E_11D6_B603_000021DAEEA2_.wvu.PrintTitles" localSheetId="0" hidden="1">'Dem42'!$12:$15</definedName>
  </definedNames>
  <calcPr calcId="125725"/>
</workbook>
</file>

<file path=xl/calcChain.xml><?xml version="1.0" encoding="utf-8"?>
<calcChain xmlns="http://schemas.openxmlformats.org/spreadsheetml/2006/main">
  <c r="H26" i="4"/>
  <c r="H27" s="1"/>
  <c r="H28" s="1"/>
  <c r="H29" s="1"/>
  <c r="H30" s="1"/>
  <c r="F26"/>
  <c r="F27" s="1"/>
  <c r="F28" s="1"/>
  <c r="F29" s="1"/>
  <c r="F30" s="1"/>
  <c r="D26"/>
  <c r="D27" s="1"/>
  <c r="D28" s="1"/>
  <c r="D29" s="1"/>
  <c r="D30" s="1"/>
  <c r="E9" l="1"/>
  <c r="G9" s="1"/>
</calcChain>
</file>

<file path=xl/sharedStrings.xml><?xml version="1.0" encoding="utf-8"?>
<sst xmlns="http://schemas.openxmlformats.org/spreadsheetml/2006/main" count="50" uniqueCount="39">
  <si>
    <t>VIGILANCE</t>
  </si>
  <si>
    <t>Total</t>
  </si>
  <si>
    <t>Voted</t>
  </si>
  <si>
    <t>-</t>
  </si>
  <si>
    <t>Major /Sub-Major/Minor/Sub/Detailed Heads</t>
  </si>
  <si>
    <t>REVENUE SECTION</t>
  </si>
  <si>
    <t>M.H.</t>
  </si>
  <si>
    <t>Vigilance</t>
  </si>
  <si>
    <t>Establishment</t>
  </si>
  <si>
    <t>60.00.01</t>
  </si>
  <si>
    <t>60.00.11</t>
  </si>
  <si>
    <t>Travel Expenses</t>
  </si>
  <si>
    <t>60.00.13</t>
  </si>
  <si>
    <t>Office Expenses</t>
  </si>
  <si>
    <t>60.00.41</t>
  </si>
  <si>
    <t>Secret Service Expenditure</t>
  </si>
  <si>
    <t>DEMAND NO. 42</t>
  </si>
  <si>
    <t>II. Details of the estimates and the heads under which this grant will be accounted for:</t>
  </si>
  <si>
    <t>A - General Services  (d) Administrative Services</t>
  </si>
  <si>
    <t>Revenue</t>
  </si>
  <si>
    <t>Capital</t>
  </si>
  <si>
    <t>Salaries</t>
  </si>
  <si>
    <t>(In Thousands of Rupees)</t>
  </si>
  <si>
    <t>Other Vigilance Agencies</t>
  </si>
  <si>
    <t>Budget Estimate</t>
  </si>
  <si>
    <t>Rec</t>
  </si>
  <si>
    <t>60.00.42</t>
  </si>
  <si>
    <t>Vigilance- 00. 911- Deduct recoveries for over payments</t>
  </si>
  <si>
    <t>I. Estimate of the amount required in the year ending 31st March, 2020 to defray the charges in respect of Vigilance</t>
  </si>
  <si>
    <t>2019-20</t>
  </si>
  <si>
    <t>60.00.02</t>
  </si>
  <si>
    <t>Wages</t>
  </si>
  <si>
    <t xml:space="preserve">Lump sum provision for revision of Pay and
Allowances </t>
  </si>
  <si>
    <t xml:space="preserve">              Actuals</t>
  </si>
  <si>
    <t xml:space="preserve">    Budget Estimate</t>
  </si>
  <si>
    <t xml:space="preserve">  Revised Estimate</t>
  </si>
  <si>
    <t xml:space="preserve">             2017-18</t>
  </si>
  <si>
    <t xml:space="preserve">         2018-19</t>
  </si>
  <si>
    <t xml:space="preserve">        2018-19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</si>
</sst>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00000#"/>
    <numFmt numFmtId="166" formatCode="00.0#0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73">
    <xf numFmtId="0" fontId="0" fillId="0" borderId="0" xfId="0"/>
    <xf numFmtId="0" fontId="3" fillId="0" borderId="0" xfId="3" applyFont="1" applyFill="1"/>
    <xf numFmtId="0" fontId="3" fillId="0" borderId="0" xfId="6" applyFont="1" applyFill="1" applyProtection="1"/>
    <xf numFmtId="0" fontId="3" fillId="0" borderId="0" xfId="3" applyFont="1" applyFill="1" applyBorder="1"/>
    <xf numFmtId="0" fontId="3" fillId="0" borderId="0" xfId="3" applyFont="1" applyFill="1" applyBorder="1" applyAlignment="1"/>
    <xf numFmtId="0" fontId="4" fillId="0" borderId="0" xfId="3" applyFont="1" applyFill="1" applyBorder="1" applyAlignment="1" applyProtection="1">
      <alignment horizontal="center"/>
    </xf>
    <xf numFmtId="0" fontId="3" fillId="0" borderId="0" xfId="3" applyFont="1" applyFill="1" applyAlignment="1"/>
    <xf numFmtId="0" fontId="4" fillId="0" borderId="0" xfId="3" applyFont="1" applyFill="1" applyAlignment="1" applyProtection="1">
      <alignment horizontal="center"/>
    </xf>
    <xf numFmtId="0" fontId="3" fillId="0" borderId="0" xfId="3" applyFont="1" applyFill="1" applyAlignment="1" applyProtection="1">
      <alignment horizontal="right"/>
    </xf>
    <xf numFmtId="0" fontId="4" fillId="0" borderId="0" xfId="3" applyFont="1" applyFill="1" applyAlignment="1">
      <alignment horizontal="center"/>
    </xf>
    <xf numFmtId="0" fontId="3" fillId="0" borderId="0" xfId="3" applyFont="1" applyFill="1" applyBorder="1" applyAlignment="1" applyProtection="1">
      <alignment horizontal="left"/>
    </xf>
    <xf numFmtId="0" fontId="3" fillId="0" borderId="0" xfId="3" applyFont="1" applyFill="1" applyAlignment="1" applyProtection="1">
      <alignment horizontal="left"/>
    </xf>
    <xf numFmtId="0" fontId="4" fillId="0" borderId="0" xfId="3" applyFont="1" applyFill="1"/>
    <xf numFmtId="0" fontId="4" fillId="0" borderId="0" xfId="3" applyFont="1" applyFill="1" applyAlignment="1" applyProtection="1">
      <alignment horizontal="right"/>
    </xf>
    <xf numFmtId="0" fontId="4" fillId="0" borderId="0" xfId="3" applyFont="1" applyFill="1" applyAlignment="1" applyProtection="1">
      <alignment horizontal="left"/>
    </xf>
    <xf numFmtId="0" fontId="4" fillId="0" borderId="0" xfId="3" applyFont="1" applyFill="1" applyProtection="1"/>
    <xf numFmtId="0" fontId="3" fillId="0" borderId="0" xfId="3" applyNumberFormat="1" applyFont="1" applyFill="1"/>
    <xf numFmtId="0" fontId="3" fillId="0" borderId="1" xfId="5" applyNumberFormat="1" applyFont="1" applyFill="1" applyBorder="1" applyAlignment="1" applyProtection="1">
      <alignment horizontal="left"/>
    </xf>
    <xf numFmtId="0" fontId="6" fillId="0" borderId="1" xfId="5" applyNumberFormat="1" applyFont="1" applyFill="1" applyBorder="1" applyAlignment="1" applyProtection="1">
      <alignment horizontal="right"/>
    </xf>
    <xf numFmtId="0" fontId="3" fillId="0" borderId="0" xfId="3" applyNumberFormat="1" applyFont="1" applyFill="1" applyBorder="1" applyAlignment="1" applyProtection="1">
      <alignment horizontal="center"/>
    </xf>
    <xf numFmtId="0" fontId="3" fillId="0" borderId="0" xfId="3" applyNumberFormat="1" applyFont="1" applyFill="1" applyBorder="1" applyAlignment="1" applyProtection="1">
      <alignment horizontal="right"/>
    </xf>
    <xf numFmtId="0" fontId="3" fillId="0" borderId="0" xfId="3" applyFont="1" applyFill="1" applyAlignment="1">
      <alignment horizontal="left"/>
    </xf>
    <xf numFmtId="0" fontId="4" fillId="0" borderId="0" xfId="3" applyFont="1" applyFill="1" applyAlignment="1">
      <alignment horizontal="right"/>
    </xf>
    <xf numFmtId="0" fontId="4" fillId="0" borderId="0" xfId="3" applyFont="1" applyFill="1" applyBorder="1" applyAlignment="1" applyProtection="1">
      <alignment horizontal="left"/>
    </xf>
    <xf numFmtId="166" fontId="4" fillId="0" borderId="0" xfId="3" applyNumberFormat="1" applyFont="1" applyFill="1" applyAlignment="1">
      <alignment horizontal="right"/>
    </xf>
    <xf numFmtId="0" fontId="3" fillId="0" borderId="0" xfId="3" applyNumberFormat="1" applyFont="1" applyFill="1" applyAlignment="1">
      <alignment horizontal="center"/>
    </xf>
    <xf numFmtId="0" fontId="3" fillId="0" borderId="3" xfId="3" applyFont="1" applyFill="1" applyBorder="1"/>
    <xf numFmtId="0" fontId="4" fillId="0" borderId="3" xfId="3" applyFont="1" applyFill="1" applyBorder="1" applyAlignment="1"/>
    <xf numFmtId="0" fontId="4" fillId="0" borderId="3" xfId="3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center"/>
    </xf>
    <xf numFmtId="0" fontId="3" fillId="0" borderId="0" xfId="6" applyNumberFormat="1" applyFont="1" applyFill="1" applyProtection="1"/>
    <xf numFmtId="0" fontId="3" fillId="0" borderId="0" xfId="3" applyFont="1" applyFill="1" applyAlignment="1">
      <alignment horizontal="right"/>
    </xf>
    <xf numFmtId="0" fontId="3" fillId="0" borderId="0" xfId="6" applyNumberFormat="1" applyFont="1" applyFill="1" applyAlignment="1" applyProtection="1">
      <alignment horizontal="right"/>
    </xf>
    <xf numFmtId="0" fontId="3" fillId="0" borderId="0" xfId="3" applyFont="1" applyFill="1" applyAlignment="1" applyProtection="1">
      <alignment horizontal="left" vertical="top"/>
    </xf>
    <xf numFmtId="0" fontId="3" fillId="0" borderId="0" xfId="3" applyFont="1" applyFill="1" applyAlignment="1">
      <alignment vertical="top"/>
    </xf>
    <xf numFmtId="0" fontId="4" fillId="0" borderId="0" xfId="3" applyFont="1" applyFill="1" applyAlignment="1" applyProtection="1">
      <alignment horizontal="center" vertical="top"/>
    </xf>
    <xf numFmtId="0" fontId="3" fillId="0" borderId="1" xfId="5" applyNumberFormat="1" applyFont="1" applyFill="1" applyBorder="1" applyAlignment="1" applyProtection="1">
      <alignment vertical="center" wrapText="1"/>
    </xf>
    <xf numFmtId="0" fontId="3" fillId="0" borderId="0" xfId="6" applyFont="1" applyFill="1" applyBorder="1" applyAlignment="1" applyProtection="1">
      <alignment horizontal="left" vertical="top" wrapText="1"/>
    </xf>
    <xf numFmtId="0" fontId="3" fillId="0" borderId="0" xfId="6" applyFont="1" applyFill="1" applyBorder="1" applyAlignment="1" applyProtection="1">
      <alignment horizontal="right" vertical="top" wrapText="1"/>
    </xf>
    <xf numFmtId="0" fontId="3" fillId="0" borderId="1" xfId="5" applyFont="1" applyFill="1" applyBorder="1" applyAlignment="1" applyProtection="1">
      <alignment horizontal="left"/>
    </xf>
    <xf numFmtId="0" fontId="3" fillId="0" borderId="1" xfId="5" applyNumberFormat="1" applyFont="1" applyFill="1" applyBorder="1" applyProtection="1"/>
    <xf numFmtId="0" fontId="3" fillId="0" borderId="2" xfId="6" applyFont="1" applyFill="1" applyBorder="1" applyAlignment="1" applyProtection="1">
      <alignment horizontal="left" vertical="top" wrapText="1"/>
    </xf>
    <xf numFmtId="0" fontId="3" fillId="0" borderId="2" xfId="6" applyFont="1" applyFill="1" applyBorder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horizontal="left"/>
    </xf>
    <xf numFmtId="0" fontId="3" fillId="0" borderId="1" xfId="6" applyFont="1" applyFill="1" applyBorder="1" applyAlignment="1" applyProtection="1">
      <alignment horizontal="left" vertical="top" wrapText="1"/>
    </xf>
    <xf numFmtId="0" fontId="3" fillId="0" borderId="1" xfId="6" applyFont="1" applyFill="1" applyBorder="1" applyAlignment="1" applyProtection="1">
      <alignment horizontal="right" vertical="top" wrapText="1"/>
    </xf>
    <xf numFmtId="0" fontId="3" fillId="0" borderId="1" xfId="5" applyNumberFormat="1" applyFont="1" applyFill="1" applyBorder="1" applyAlignment="1" applyProtection="1">
      <alignment horizontal="right"/>
    </xf>
    <xf numFmtId="0" fontId="4" fillId="0" borderId="0" xfId="3" applyFont="1" applyFill="1" applyBorder="1" applyAlignment="1"/>
    <xf numFmtId="0" fontId="3" fillId="0" borderId="0" xfId="3" applyFont="1" applyFill="1" applyBorder="1" applyAlignment="1">
      <alignment vertical="top"/>
    </xf>
    <xf numFmtId="0" fontId="3" fillId="0" borderId="0" xfId="3" applyFont="1" applyFill="1" applyBorder="1" applyAlignment="1">
      <alignment vertical="top" wrapText="1"/>
    </xf>
    <xf numFmtId="164" fontId="3" fillId="0" borderId="0" xfId="3" applyNumberFormat="1" applyFont="1" applyFill="1" applyBorder="1"/>
    <xf numFmtId="164" fontId="3" fillId="0" borderId="0" xfId="1" applyFont="1" applyFill="1" applyBorder="1"/>
    <xf numFmtId="0" fontId="3" fillId="0" borderId="0" xfId="4" applyFont="1" applyFill="1" applyAlignment="1" applyProtection="1">
      <alignment horizontal="left" vertical="top" wrapText="1"/>
    </xf>
    <xf numFmtId="0" fontId="3" fillId="0" borderId="0" xfId="4" applyFont="1" applyFill="1" applyBorder="1" applyAlignment="1">
      <alignment vertical="top" wrapText="1"/>
    </xf>
    <xf numFmtId="0" fontId="4" fillId="0" borderId="0" xfId="3" applyFont="1" applyFill="1" applyAlignment="1" applyProtection="1">
      <alignment horizontal="center" vertical="center"/>
    </xf>
    <xf numFmtId="0" fontId="5" fillId="0" borderId="0" xfId="3" applyFont="1" applyFill="1" applyAlignment="1" applyProtection="1">
      <alignment horizontal="center"/>
    </xf>
    <xf numFmtId="1" fontId="3" fillId="0" borderId="0" xfId="1" applyNumberFormat="1" applyFont="1" applyFill="1" applyBorder="1" applyAlignment="1" applyProtection="1">
      <alignment horizontal="right" wrapText="1"/>
    </xf>
    <xf numFmtId="1" fontId="3" fillId="0" borderId="0" xfId="3" applyNumberFormat="1" applyFont="1" applyFill="1" applyBorder="1" applyAlignment="1" applyProtection="1">
      <alignment horizontal="right" wrapText="1"/>
    </xf>
    <xf numFmtId="164" fontId="3" fillId="0" borderId="0" xfId="1" applyFont="1" applyFill="1" applyAlignment="1" applyProtection="1">
      <alignment horizontal="right" wrapText="1"/>
    </xf>
    <xf numFmtId="164" fontId="3" fillId="0" borderId="3" xfId="1" applyFont="1" applyFill="1" applyBorder="1" applyAlignment="1" applyProtection="1">
      <alignment horizontal="right" wrapText="1"/>
    </xf>
    <xf numFmtId="165" fontId="3" fillId="0" borderId="0" xfId="3" applyNumberFormat="1" applyFont="1" applyFill="1" applyAlignment="1">
      <alignment horizontal="right"/>
    </xf>
    <xf numFmtId="165" fontId="3" fillId="0" borderId="0" xfId="3" applyNumberFormat="1" applyFont="1" applyFill="1" applyAlignment="1">
      <alignment horizontal="right" vertical="top"/>
    </xf>
    <xf numFmtId="0" fontId="3" fillId="0" borderId="0" xfId="3" applyNumberFormat="1" applyFont="1" applyFill="1" applyAlignment="1" applyProtection="1">
      <alignment horizontal="right" wrapText="1"/>
    </xf>
    <xf numFmtId="0" fontId="3" fillId="0" borderId="3" xfId="1" applyNumberFormat="1" applyFont="1" applyFill="1" applyBorder="1" applyAlignment="1" applyProtection="1">
      <alignment horizontal="right" wrapText="1"/>
    </xf>
    <xf numFmtId="0" fontId="3" fillId="0" borderId="3" xfId="3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/>
    <xf numFmtId="0" fontId="3" fillId="0" borderId="0" xfId="5" applyFont="1" applyFill="1" applyBorder="1" applyAlignment="1" applyProtection="1">
      <alignment horizontal="left" vertical="top"/>
    </xf>
    <xf numFmtId="0" fontId="3" fillId="0" borderId="2" xfId="5" applyNumberFormat="1" applyFont="1" applyFill="1" applyBorder="1" applyAlignment="1" applyProtection="1">
      <alignment horizontal="right" vertical="top" wrapText="1"/>
    </xf>
    <xf numFmtId="0" fontId="3" fillId="0" borderId="0" xfId="6" applyFont="1" applyFill="1" applyAlignment="1" applyProtection="1">
      <alignment horizontal="right" vertical="top"/>
    </xf>
    <xf numFmtId="0" fontId="3" fillId="0" borderId="0" xfId="5" applyNumberFormat="1" applyFont="1" applyFill="1" applyBorder="1" applyAlignment="1" applyProtection="1">
      <alignment horizontal="left"/>
    </xf>
    <xf numFmtId="0" fontId="3" fillId="0" borderId="2" xfId="5" applyNumberFormat="1" applyFont="1" applyFill="1" applyBorder="1" applyAlignment="1" applyProtection="1">
      <alignment vertical="top"/>
    </xf>
    <xf numFmtId="0" fontId="3" fillId="0" borderId="0" xfId="5" applyNumberFormat="1" applyFont="1" applyFill="1" applyBorder="1" applyAlignment="1" applyProtection="1">
      <alignment horizontal="left" vertical="top"/>
    </xf>
    <xf numFmtId="0" fontId="3" fillId="0" borderId="0" xfId="1" applyNumberFormat="1" applyFont="1" applyFill="1" applyAlignment="1" applyProtection="1">
      <alignment horizontal="right" wrapText="1"/>
    </xf>
  </cellXfs>
  <cellStyles count="7">
    <cellStyle name="Comma" xfId="1" builtinId="3"/>
    <cellStyle name="Comma 2" xfId="2"/>
    <cellStyle name="Normal" xfId="0" builtinId="0"/>
    <cellStyle name="Normal_budget 2004-05_2.6.04" xfId="3"/>
    <cellStyle name="Normal_budget for 03-04" xfId="4"/>
    <cellStyle name="Normal_BUDGET-2000" xfId="5"/>
    <cellStyle name="Normal_budgetDocNIC02-0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Budget%20Documents\Budget%20Documents\Budget%20Documents\Budget%20Documents\Budget%20Documents\Budget%20Documents\Budget%20Documents\Budget%20Documents\$Budgets%202002%20onward$\$Bud2018$\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Budget%20Documents\Budget%20Documents\Budget%20Documents\Budget%20Documents\Budget%20Documents\Budget%20Documents\Budget%20Documents\Budget%20Documents\$Budgets%202002%20onward$\$Bud2018$\Dem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Budget%20Documents\Budget%20Documents\Budget%20Documents\Budget%20Documents\Budget%20Documents\Budget%20Documents\Budget%20Documents\Budget%20Documents\$Budgets%202002%20onward$\$Bud2018$\Dem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 refreshError="1"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/>
  <dimension ref="A1:J46"/>
  <sheetViews>
    <sheetView tabSelected="1" view="pageBreakPreview" zoomScaleNormal="148" zoomScaleSheetLayoutView="100" workbookViewId="0">
      <selection activeCell="A34" sqref="A34:XFD114"/>
    </sheetView>
  </sheetViews>
  <sheetFormatPr defaultColWidth="11" defaultRowHeight="13.2"/>
  <cols>
    <col min="1" max="1" width="6.5546875" style="1" customWidth="1"/>
    <col min="2" max="2" width="8.21875" style="6" customWidth="1"/>
    <col min="3" max="3" width="40.77734375" style="1" customWidth="1"/>
    <col min="4" max="4" width="11.77734375" style="1" customWidth="1"/>
    <col min="5" max="5" width="9.77734375" style="1" customWidth="1"/>
    <col min="6" max="6" width="11.77734375" style="1" customWidth="1"/>
    <col min="7" max="7" width="8.88671875" style="1" customWidth="1"/>
    <col min="8" max="8" width="10.5546875" style="1" customWidth="1"/>
    <col min="9" max="9" width="8.88671875" style="1" customWidth="1"/>
    <col min="10" max="10" width="13.77734375" style="1" customWidth="1"/>
    <col min="11" max="16384" width="11" style="1"/>
  </cols>
  <sheetData>
    <row r="1" spans="1:10">
      <c r="A1" s="3"/>
      <c r="B1" s="4"/>
      <c r="C1" s="5"/>
      <c r="D1" s="5"/>
      <c r="E1" s="5" t="s">
        <v>16</v>
      </c>
      <c r="F1" s="5"/>
      <c r="G1" s="5"/>
      <c r="H1" s="5"/>
      <c r="I1" s="5"/>
      <c r="J1" s="5"/>
    </row>
    <row r="2" spans="1:10">
      <c r="C2" s="7"/>
      <c r="D2" s="7"/>
      <c r="E2" s="7" t="s">
        <v>0</v>
      </c>
      <c r="F2" s="7"/>
      <c r="G2" s="7"/>
      <c r="H2" s="7"/>
      <c r="I2" s="7"/>
      <c r="J2" s="7"/>
    </row>
    <row r="3" spans="1:10" ht="9" customHeight="1">
      <c r="C3" s="7"/>
      <c r="D3" s="7"/>
      <c r="E3" s="7"/>
      <c r="F3" s="7"/>
      <c r="G3" s="7"/>
      <c r="H3" s="7"/>
      <c r="I3" s="7"/>
      <c r="J3" s="7"/>
    </row>
    <row r="4" spans="1:10">
      <c r="C4" s="7"/>
      <c r="D4" s="8" t="s">
        <v>18</v>
      </c>
      <c r="E4" s="9">
        <v>2062</v>
      </c>
      <c r="F4" s="10" t="s">
        <v>7</v>
      </c>
      <c r="G4" s="7"/>
      <c r="H4" s="7"/>
      <c r="I4" s="7"/>
      <c r="J4" s="7"/>
    </row>
    <row r="5" spans="1:10">
      <c r="E5" s="7"/>
      <c r="F5" s="11"/>
      <c r="G5" s="7"/>
      <c r="H5" s="7"/>
      <c r="I5" s="7"/>
      <c r="J5" s="7"/>
    </row>
    <row r="6" spans="1:10" s="34" customFormat="1" ht="15.6" customHeight="1">
      <c r="A6" s="33" t="s">
        <v>28</v>
      </c>
      <c r="C6" s="35"/>
      <c r="F6" s="35"/>
      <c r="G6" s="35"/>
      <c r="H6" s="35"/>
      <c r="I6" s="35"/>
      <c r="J6" s="35"/>
    </row>
    <row r="7" spans="1:10">
      <c r="A7" s="11"/>
      <c r="C7" s="7"/>
      <c r="F7" s="7"/>
      <c r="G7" s="7"/>
      <c r="H7" s="7"/>
      <c r="I7" s="7"/>
      <c r="J7" s="7"/>
    </row>
    <row r="8" spans="1:10">
      <c r="D8" s="12"/>
      <c r="E8" s="7" t="s">
        <v>19</v>
      </c>
      <c r="F8" s="54" t="s">
        <v>20</v>
      </c>
      <c r="G8" s="7" t="s">
        <v>1</v>
      </c>
      <c r="H8" s="7"/>
    </row>
    <row r="9" spans="1:10" ht="13.8">
      <c r="D9" s="7" t="s">
        <v>2</v>
      </c>
      <c r="E9" s="7">
        <f>J30</f>
        <v>95441</v>
      </c>
      <c r="F9" s="55" t="s">
        <v>3</v>
      </c>
      <c r="G9" s="7">
        <f>F9+E9</f>
        <v>95441</v>
      </c>
      <c r="H9" s="7"/>
    </row>
    <row r="10" spans="1:10">
      <c r="D10" s="13"/>
      <c r="E10" s="15"/>
      <c r="F10" s="7"/>
      <c r="G10" s="15"/>
    </row>
    <row r="11" spans="1:10">
      <c r="A11" s="11" t="s">
        <v>17</v>
      </c>
      <c r="D11" s="16"/>
      <c r="E11" s="16"/>
      <c r="F11" s="16"/>
      <c r="G11" s="16"/>
      <c r="H11" s="16"/>
      <c r="I11" s="16"/>
      <c r="J11" s="16"/>
    </row>
    <row r="12" spans="1:10">
      <c r="A12" s="37"/>
      <c r="B12" s="38"/>
      <c r="C12" s="39"/>
      <c r="D12" s="40"/>
      <c r="E12" s="40"/>
      <c r="F12" s="40"/>
      <c r="G12" s="40"/>
      <c r="H12" s="40"/>
      <c r="I12" s="17"/>
      <c r="J12" s="18" t="s">
        <v>22</v>
      </c>
    </row>
    <row r="13" spans="1:10" s="2" customFormat="1" ht="13.2" customHeight="1">
      <c r="A13" s="41"/>
      <c r="B13" s="42"/>
      <c r="C13" s="66"/>
      <c r="D13" s="70" t="s">
        <v>33</v>
      </c>
      <c r="E13" s="70"/>
      <c r="F13" s="71" t="s">
        <v>34</v>
      </c>
      <c r="G13" s="71"/>
      <c r="H13" s="71" t="s">
        <v>35</v>
      </c>
      <c r="I13" s="71"/>
      <c r="J13" s="67" t="s">
        <v>24</v>
      </c>
    </row>
    <row r="14" spans="1:10" s="2" customFormat="1">
      <c r="A14" s="37"/>
      <c r="B14" s="38"/>
      <c r="C14" s="43" t="s">
        <v>4</v>
      </c>
      <c r="D14" s="69" t="s">
        <v>36</v>
      </c>
      <c r="E14" s="69"/>
      <c r="F14" s="69" t="s">
        <v>37</v>
      </c>
      <c r="G14" s="69"/>
      <c r="H14" s="69" t="s">
        <v>38</v>
      </c>
      <c r="I14" s="69"/>
      <c r="J14" s="68" t="s">
        <v>29</v>
      </c>
    </row>
    <row r="15" spans="1:10" s="2" customFormat="1">
      <c r="A15" s="44"/>
      <c r="B15" s="45"/>
      <c r="C15" s="39"/>
      <c r="D15" s="46"/>
      <c r="E15" s="46"/>
      <c r="F15" s="46"/>
      <c r="G15" s="46"/>
      <c r="H15" s="46"/>
      <c r="I15" s="46"/>
      <c r="J15" s="36"/>
    </row>
    <row r="16" spans="1:10" ht="15.6" customHeight="1">
      <c r="C16" s="14" t="s">
        <v>5</v>
      </c>
      <c r="D16" s="19"/>
      <c r="E16" s="20"/>
      <c r="F16" s="19"/>
      <c r="G16" s="20"/>
      <c r="H16" s="19"/>
      <c r="I16" s="20"/>
      <c r="J16" s="20"/>
    </row>
    <row r="17" spans="1:10" ht="15.6" customHeight="1">
      <c r="A17" s="21" t="s">
        <v>6</v>
      </c>
      <c r="B17" s="22">
        <v>2062</v>
      </c>
      <c r="C17" s="23" t="s">
        <v>7</v>
      </c>
      <c r="D17" s="19"/>
      <c r="E17" s="20"/>
      <c r="F17" s="19"/>
      <c r="G17" s="20"/>
      <c r="H17" s="19"/>
      <c r="I17" s="20"/>
      <c r="J17" s="20"/>
    </row>
    <row r="18" spans="1:10" ht="15.6" customHeight="1">
      <c r="A18" s="21"/>
      <c r="B18" s="24">
        <v>0.105</v>
      </c>
      <c r="C18" s="23" t="s">
        <v>23</v>
      </c>
      <c r="D18" s="19"/>
      <c r="E18" s="20"/>
      <c r="F18" s="19"/>
      <c r="G18" s="20"/>
      <c r="H18" s="19"/>
      <c r="I18" s="20"/>
      <c r="J18" s="20"/>
    </row>
    <row r="19" spans="1:10" ht="15.6" customHeight="1">
      <c r="B19" s="6">
        <v>60</v>
      </c>
      <c r="C19" s="11" t="s">
        <v>8</v>
      </c>
      <c r="D19" s="25"/>
      <c r="E19" s="16"/>
      <c r="F19" s="25"/>
      <c r="G19" s="16"/>
      <c r="H19" s="25"/>
      <c r="I19" s="16"/>
      <c r="J19" s="16"/>
    </row>
    <row r="20" spans="1:10" ht="15.6" customHeight="1">
      <c r="B20" s="60" t="s">
        <v>9</v>
      </c>
      <c r="C20" s="11" t="s">
        <v>21</v>
      </c>
      <c r="D20" s="72">
        <v>60331</v>
      </c>
      <c r="E20" s="58"/>
      <c r="F20" s="72">
        <v>62750</v>
      </c>
      <c r="G20" s="58"/>
      <c r="H20" s="72">
        <v>62750</v>
      </c>
      <c r="I20" s="58"/>
      <c r="J20" s="62">
        <v>78508</v>
      </c>
    </row>
    <row r="21" spans="1:10" ht="15.6" customHeight="1">
      <c r="B21" s="60" t="s">
        <v>30</v>
      </c>
      <c r="C21" s="11" t="s">
        <v>31</v>
      </c>
      <c r="D21" s="58">
        <v>0</v>
      </c>
      <c r="E21" s="58"/>
      <c r="F21" s="58">
        <v>0</v>
      </c>
      <c r="G21" s="58"/>
      <c r="H21" s="58">
        <v>0</v>
      </c>
      <c r="I21" s="58"/>
      <c r="J21" s="62">
        <v>146</v>
      </c>
    </row>
    <row r="22" spans="1:10" ht="15.6" customHeight="1">
      <c r="B22" s="60" t="s">
        <v>10</v>
      </c>
      <c r="C22" s="11" t="s">
        <v>11</v>
      </c>
      <c r="D22" s="72">
        <v>992</v>
      </c>
      <c r="E22" s="58"/>
      <c r="F22" s="72">
        <v>1000</v>
      </c>
      <c r="G22" s="58"/>
      <c r="H22" s="72">
        <v>1000</v>
      </c>
      <c r="I22" s="58"/>
      <c r="J22" s="62">
        <v>750</v>
      </c>
    </row>
    <row r="23" spans="1:10" ht="15.6" customHeight="1">
      <c r="B23" s="60" t="s">
        <v>12</v>
      </c>
      <c r="C23" s="11" t="s">
        <v>13</v>
      </c>
      <c r="D23" s="72">
        <v>6050</v>
      </c>
      <c r="E23" s="58"/>
      <c r="F23" s="72">
        <v>3700</v>
      </c>
      <c r="G23" s="58"/>
      <c r="H23" s="72">
        <v>3700</v>
      </c>
      <c r="I23" s="58"/>
      <c r="J23" s="62">
        <v>2775</v>
      </c>
    </row>
    <row r="24" spans="1:10" ht="15.6" customHeight="1">
      <c r="B24" s="60" t="s">
        <v>14</v>
      </c>
      <c r="C24" s="11" t="s">
        <v>15</v>
      </c>
      <c r="D24" s="72">
        <v>560</v>
      </c>
      <c r="E24" s="58"/>
      <c r="F24" s="72">
        <v>560</v>
      </c>
      <c r="G24" s="58"/>
      <c r="H24" s="72">
        <v>560</v>
      </c>
      <c r="I24" s="58"/>
      <c r="J24" s="62">
        <v>420</v>
      </c>
    </row>
    <row r="25" spans="1:10" ht="26.4" customHeight="1">
      <c r="B25" s="61" t="s">
        <v>26</v>
      </c>
      <c r="C25" s="52" t="s">
        <v>32</v>
      </c>
      <c r="D25" s="58">
        <v>0</v>
      </c>
      <c r="E25" s="58"/>
      <c r="F25" s="72">
        <v>14500</v>
      </c>
      <c r="G25" s="58"/>
      <c r="H25" s="72">
        <v>14500</v>
      </c>
      <c r="I25" s="58"/>
      <c r="J25" s="62">
        <v>12842</v>
      </c>
    </row>
    <row r="26" spans="1:10" ht="15.6" customHeight="1">
      <c r="A26" s="1" t="s">
        <v>1</v>
      </c>
      <c r="B26" s="6">
        <v>60</v>
      </c>
      <c r="C26" s="11" t="s">
        <v>8</v>
      </c>
      <c r="D26" s="63">
        <f t="shared" ref="D26:H26" si="0">SUM(D20:D25)</f>
        <v>67933</v>
      </c>
      <c r="E26" s="59"/>
      <c r="F26" s="63">
        <f t="shared" si="0"/>
        <v>82510</v>
      </c>
      <c r="G26" s="59"/>
      <c r="H26" s="63">
        <f t="shared" si="0"/>
        <v>82510</v>
      </c>
      <c r="I26" s="59"/>
      <c r="J26" s="63">
        <v>95441</v>
      </c>
    </row>
    <row r="27" spans="1:10" ht="15.6" customHeight="1">
      <c r="A27" s="1" t="s">
        <v>1</v>
      </c>
      <c r="B27" s="24">
        <v>0.105</v>
      </c>
      <c r="C27" s="23" t="s">
        <v>23</v>
      </c>
      <c r="D27" s="63">
        <f t="shared" ref="D27:H28" si="1">D26</f>
        <v>67933</v>
      </c>
      <c r="E27" s="59"/>
      <c r="F27" s="63">
        <f t="shared" si="1"/>
        <v>82510</v>
      </c>
      <c r="G27" s="59"/>
      <c r="H27" s="63">
        <f t="shared" si="1"/>
        <v>82510</v>
      </c>
      <c r="I27" s="59"/>
      <c r="J27" s="64">
        <v>95441</v>
      </c>
    </row>
    <row r="28" spans="1:10" ht="15.6" customHeight="1">
      <c r="A28" s="1" t="s">
        <v>1</v>
      </c>
      <c r="B28" s="22">
        <v>2062</v>
      </c>
      <c r="C28" s="23" t="s">
        <v>7</v>
      </c>
      <c r="D28" s="63">
        <f t="shared" si="1"/>
        <v>67933</v>
      </c>
      <c r="E28" s="59"/>
      <c r="F28" s="63">
        <f t="shared" si="1"/>
        <v>82510</v>
      </c>
      <c r="G28" s="59"/>
      <c r="H28" s="63">
        <f t="shared" si="1"/>
        <v>82510</v>
      </c>
      <c r="I28" s="59"/>
      <c r="J28" s="64">
        <v>95441</v>
      </c>
    </row>
    <row r="29" spans="1:10" ht="15.6" customHeight="1">
      <c r="A29" s="26" t="s">
        <v>1</v>
      </c>
      <c r="B29" s="27"/>
      <c r="C29" s="28" t="s">
        <v>5</v>
      </c>
      <c r="D29" s="63">
        <f t="shared" ref="D29:H29" si="2">D28</f>
        <v>67933</v>
      </c>
      <c r="E29" s="59"/>
      <c r="F29" s="63">
        <f t="shared" si="2"/>
        <v>82510</v>
      </c>
      <c r="G29" s="59"/>
      <c r="H29" s="63">
        <f t="shared" si="2"/>
        <v>82510</v>
      </c>
      <c r="I29" s="59"/>
      <c r="J29" s="64">
        <v>95441</v>
      </c>
    </row>
    <row r="30" spans="1:10" ht="15.6" customHeight="1">
      <c r="A30" s="26" t="s">
        <v>1</v>
      </c>
      <c r="B30" s="27"/>
      <c r="C30" s="28" t="s">
        <v>2</v>
      </c>
      <c r="D30" s="63">
        <f t="shared" ref="D30:H30" si="3">D29</f>
        <v>67933</v>
      </c>
      <c r="E30" s="59"/>
      <c r="F30" s="63">
        <f t="shared" si="3"/>
        <v>82510</v>
      </c>
      <c r="G30" s="59"/>
      <c r="H30" s="63">
        <f t="shared" si="3"/>
        <v>82510</v>
      </c>
      <c r="I30" s="59"/>
      <c r="J30" s="64">
        <v>95441</v>
      </c>
    </row>
    <row r="31" spans="1:10" ht="14.4" customHeight="1">
      <c r="A31" s="3"/>
      <c r="B31" s="47"/>
      <c r="C31" s="23"/>
      <c r="D31" s="56"/>
      <c r="E31" s="57"/>
      <c r="F31" s="56"/>
      <c r="G31" s="57"/>
      <c r="H31" s="56"/>
      <c r="I31" s="57"/>
      <c r="J31" s="57"/>
    </row>
    <row r="32" spans="1:10" ht="27" customHeight="1">
      <c r="A32" s="53" t="s">
        <v>25</v>
      </c>
      <c r="B32" s="48">
        <v>2062</v>
      </c>
      <c r="C32" s="49" t="s">
        <v>27</v>
      </c>
      <c r="D32" s="65">
        <v>50</v>
      </c>
      <c r="E32" s="51"/>
      <c r="F32" s="51">
        <v>0</v>
      </c>
      <c r="G32" s="51"/>
      <c r="H32" s="51">
        <v>0</v>
      </c>
      <c r="I32" s="51"/>
      <c r="J32" s="50">
        <v>0</v>
      </c>
    </row>
    <row r="33" spans="3:10">
      <c r="D33" s="16"/>
      <c r="E33" s="16"/>
      <c r="F33" s="16"/>
      <c r="G33" s="16"/>
      <c r="H33" s="16"/>
      <c r="I33" s="16"/>
      <c r="J33" s="16"/>
    </row>
    <row r="34" spans="3:10">
      <c r="D34" s="16"/>
      <c r="E34" s="16"/>
      <c r="F34" s="16"/>
      <c r="G34" s="16"/>
      <c r="H34" s="16"/>
      <c r="I34" s="16"/>
      <c r="J34" s="16"/>
    </row>
    <row r="35" spans="3:10">
      <c r="D35" s="16"/>
      <c r="E35" s="16"/>
      <c r="F35" s="16"/>
      <c r="G35" s="16"/>
      <c r="H35" s="16"/>
      <c r="I35" s="16"/>
      <c r="J35" s="16"/>
    </row>
    <row r="36" spans="3:10">
      <c r="D36" s="16"/>
      <c r="E36" s="16"/>
      <c r="F36" s="16"/>
      <c r="G36" s="16"/>
      <c r="H36" s="16"/>
      <c r="I36" s="16"/>
      <c r="J36" s="16"/>
    </row>
    <row r="37" spans="3:10">
      <c r="D37" s="29"/>
      <c r="E37" s="29"/>
      <c r="F37" s="29"/>
      <c r="G37" s="29"/>
      <c r="H37" s="29"/>
      <c r="I37" s="29"/>
      <c r="J37" s="16"/>
    </row>
    <row r="38" spans="3:10">
      <c r="D38" s="30"/>
      <c r="E38" s="30"/>
      <c r="F38" s="30"/>
      <c r="G38" s="30"/>
      <c r="H38" s="30"/>
      <c r="I38" s="30"/>
      <c r="J38" s="16"/>
    </row>
    <row r="39" spans="3:10">
      <c r="D39" s="30"/>
      <c r="E39" s="30"/>
      <c r="F39" s="30"/>
      <c r="G39" s="30"/>
      <c r="H39" s="30"/>
      <c r="I39" s="30"/>
      <c r="J39" s="16"/>
    </row>
    <row r="40" spans="3:10">
      <c r="C40" s="31"/>
      <c r="D40" s="32"/>
      <c r="E40" s="32"/>
      <c r="F40" s="32"/>
      <c r="G40" s="32"/>
      <c r="I40" s="32"/>
      <c r="J40" s="16"/>
    </row>
    <row r="41" spans="3:10">
      <c r="C41" s="31"/>
      <c r="D41" s="16"/>
      <c r="E41" s="16"/>
      <c r="F41" s="16"/>
      <c r="G41" s="16"/>
      <c r="H41" s="16"/>
      <c r="I41" s="16"/>
      <c r="J41" s="16"/>
    </row>
    <row r="42" spans="3:10">
      <c r="C42" s="31"/>
      <c r="D42" s="16"/>
      <c r="E42" s="16"/>
      <c r="F42" s="16"/>
      <c r="G42" s="16"/>
      <c r="H42" s="16"/>
      <c r="I42" s="16"/>
      <c r="J42" s="16"/>
    </row>
    <row r="43" spans="3:10">
      <c r="C43" s="31"/>
      <c r="D43" s="32"/>
      <c r="E43" s="32"/>
      <c r="F43" s="32"/>
      <c r="G43" s="32"/>
      <c r="H43" s="16"/>
      <c r="I43" s="32"/>
      <c r="J43" s="16"/>
    </row>
    <row r="44" spans="3:10">
      <c r="C44" s="31"/>
      <c r="D44" s="32"/>
      <c r="E44" s="32"/>
      <c r="F44" s="32"/>
      <c r="G44" s="32"/>
      <c r="I44" s="32"/>
      <c r="J44" s="16"/>
    </row>
    <row r="45" spans="3:10">
      <c r="C45" s="31"/>
      <c r="D45" s="32"/>
      <c r="E45" s="32"/>
      <c r="F45" s="32"/>
      <c r="G45" s="32"/>
      <c r="I45" s="32"/>
      <c r="J45" s="16"/>
    </row>
    <row r="46" spans="3:10">
      <c r="C46" s="31"/>
      <c r="D46" s="32"/>
      <c r="E46" s="32"/>
      <c r="F46" s="32"/>
      <c r="G46" s="32"/>
      <c r="H46" s="32"/>
      <c r="I46" s="32"/>
      <c r="J46" s="16"/>
    </row>
  </sheetData>
  <autoFilter ref="A15:J30">
    <filterColumn colId="2"/>
  </autoFilter>
  <mergeCells count="6">
    <mergeCell ref="H14:I14"/>
    <mergeCell ref="D14:E14"/>
    <mergeCell ref="D13:E13"/>
    <mergeCell ref="F13:G13"/>
    <mergeCell ref="H13:I13"/>
    <mergeCell ref="F14:G14"/>
  </mergeCells>
  <phoneticPr fontId="2" type="noConversion"/>
  <printOptions horizontalCentered="1"/>
  <pageMargins left="0.78740157480314965" right="0.78740157480314965" top="0.74803149606299213" bottom="1.1023622047244095" header="0.51181102362204722" footer="0.59055118110236227"/>
  <pageSetup paperSize="9" scale="99" firstPageNumber="357" orientation="landscape" blackAndWhite="1" useFirstPageNumber="1" r:id="rId1"/>
  <headerFooter alignWithMargins="0">
    <oddHeader xml:space="preserve">&amp;C   </oddHeader>
    <oddFooter>&amp;C&amp;"Times New Roman,Bold"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Dem42</vt:lpstr>
      <vt:lpstr>'Dem42'!Print_Area</vt:lpstr>
      <vt:lpstr>'Dem42'!Print_Titles</vt:lpstr>
      <vt:lpstr>'Dem42'!revise</vt:lpstr>
      <vt:lpstr>'Dem42'!summary</vt:lpstr>
      <vt:lpstr>'Dem42'!vigilance</vt:lpstr>
      <vt:lpstr>'Dem42'!Voted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2019-07-18T14:22:53Z</cp:lastPrinted>
  <dcterms:created xsi:type="dcterms:W3CDTF">2004-06-02T16:28:46Z</dcterms:created>
  <dcterms:modified xsi:type="dcterms:W3CDTF">2019-08-05T10:20:53Z</dcterms:modified>
</cp:coreProperties>
</file>