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4400" yWindow="-15" windowWidth="14445" windowHeight="12675" tabRatio="582"/>
  </bookViews>
  <sheets>
    <sheet name="dem51" sheetId="4" r:id="rId1"/>
  </sheets>
  <definedNames>
    <definedName name="__123Graph_D" hidden="1">#REF!</definedName>
    <definedName name="_xlnm._FilterDatabase" localSheetId="0" hidden="1">'dem51'!$A$14:$G$52</definedName>
    <definedName name="_Regression_Int" localSheetId="0" hidden="1">1</definedName>
    <definedName name="cicap" localSheetId="0">'dem51'!#REF!</definedName>
    <definedName name="i" localSheetId="0">'dem51'!#REF!</definedName>
    <definedName name="igfticap" localSheetId="0">'dem51'!#REF!</definedName>
    <definedName name="imcap" localSheetId="0">'dem51'!#REF!</definedName>
    <definedName name="loan" localSheetId="0">'dem51'!#REF!</definedName>
    <definedName name="mgs" localSheetId="0">'dem51'!#REF!</definedName>
    <definedName name="np" localSheetId="0">'dem51'!#REF!</definedName>
    <definedName name="oges" localSheetId="0">'dem51'!#REF!</definedName>
    <definedName name="plant" localSheetId="0">'dem51'!#REF!</definedName>
    <definedName name="_xlnm.Print_Area" localSheetId="0">'dem51'!$A$1:$G$52</definedName>
    <definedName name="_xlnm.Print_Titles" localSheetId="0">'dem51'!$11:$14</definedName>
    <definedName name="rbcap" localSheetId="0">'dem51'!#REF!</definedName>
    <definedName name="revise" localSheetId="0">'dem51'!#REF!</definedName>
    <definedName name="summary" localSheetId="0">'dem51'!#REF!</definedName>
    <definedName name="voted" localSheetId="0">'dem51'!$C$8:$F$8</definedName>
    <definedName name="vsi" localSheetId="0">'dem51'!#REF!</definedName>
    <definedName name="vsicap" localSheetId="0">'dem51'!#REF!</definedName>
    <definedName name="vsirec" localSheetId="0">'dem51'!#REF!</definedName>
    <definedName name="Z_239EE218_578E_4317_BEED_14D5D7089E27_.wvu.Cols" localSheetId="0" hidden="1">'dem51'!#REF!</definedName>
    <definedName name="Z_239EE218_578E_4317_BEED_14D5D7089E27_.wvu.FilterData" localSheetId="0" hidden="1">'dem51'!$A$1:$G$49</definedName>
    <definedName name="Z_239EE218_578E_4317_BEED_14D5D7089E27_.wvu.PrintArea" localSheetId="0" hidden="1">'dem51'!$A$1:$G$50</definedName>
    <definedName name="Z_239EE218_578E_4317_BEED_14D5D7089E27_.wvu.PrintTitles" localSheetId="0" hidden="1">'dem51'!$11:$14</definedName>
    <definedName name="Z_302A3EA3_AE96_11D5_A646_0050BA3D7AFD_.wvu.Cols" localSheetId="0" hidden="1">'dem51'!#REF!</definedName>
    <definedName name="Z_302A3EA3_AE96_11D5_A646_0050BA3D7AFD_.wvu.FilterData" localSheetId="0" hidden="1">'dem51'!$A$1:$G$49</definedName>
    <definedName name="Z_302A3EA3_AE96_11D5_A646_0050BA3D7AFD_.wvu.PrintArea" localSheetId="0" hidden="1">'dem51'!$A$1:$G$50</definedName>
    <definedName name="Z_302A3EA3_AE96_11D5_A646_0050BA3D7AFD_.wvu.PrintTitles" localSheetId="0" hidden="1">'dem51'!$11:$14</definedName>
    <definedName name="Z_36DBA021_0ECB_11D4_8064_004005726899_.wvu.Cols" localSheetId="0" hidden="1">'dem51'!#REF!</definedName>
    <definedName name="Z_36DBA021_0ECB_11D4_8064_004005726899_.wvu.FilterData" localSheetId="0" hidden="1">'dem51'!$C$15:$C$49</definedName>
    <definedName name="Z_36DBA021_0ECB_11D4_8064_004005726899_.wvu.PrintArea" localSheetId="0" hidden="1">'dem51'!$A$1:$G$49</definedName>
    <definedName name="Z_36DBA021_0ECB_11D4_8064_004005726899_.wvu.PrintTitles" localSheetId="0" hidden="1">'dem51'!$11:$14</definedName>
    <definedName name="Z_93EBE921_AE91_11D5_8685_004005726899_.wvu.Cols" localSheetId="0" hidden="1">'dem51'!#REF!</definedName>
    <definedName name="Z_93EBE921_AE91_11D5_8685_004005726899_.wvu.FilterData" localSheetId="0" hidden="1">'dem51'!$C$15:$C$49</definedName>
    <definedName name="Z_93EBE921_AE91_11D5_8685_004005726899_.wvu.PrintArea" localSheetId="0" hidden="1">'dem51'!$A$1:$G$49</definedName>
    <definedName name="Z_93EBE921_AE91_11D5_8685_004005726899_.wvu.PrintTitles" localSheetId="0" hidden="1">'dem51'!$11:$14</definedName>
    <definedName name="Z_94DA79C1_0FDE_11D5_9579_000021DAEEA2_.wvu.Cols" localSheetId="0" hidden="1">'dem51'!#REF!</definedName>
    <definedName name="Z_94DA79C1_0FDE_11D5_9579_000021DAEEA2_.wvu.FilterData" localSheetId="0" hidden="1">'dem51'!$C$15:$C$49</definedName>
    <definedName name="Z_94DA79C1_0FDE_11D5_9579_000021DAEEA2_.wvu.PrintArea" localSheetId="0" hidden="1">'dem51'!$A$1:$G$49</definedName>
    <definedName name="Z_94DA79C1_0FDE_11D5_9579_000021DAEEA2_.wvu.PrintTitles" localSheetId="0" hidden="1">'dem51'!$11:$14</definedName>
    <definedName name="Z_B4CB098E_161F_11D5_8064_004005726899_.wvu.FilterData" localSheetId="0" hidden="1">'dem51'!$C$15:$C$49</definedName>
    <definedName name="Z_B4CB0999_161F_11D5_8064_004005726899_.wvu.FilterData" localSheetId="0" hidden="1">'dem51'!$C$15:$C$49</definedName>
    <definedName name="Z_C868F8C3_16D7_11D5_A68D_81D6213F5331_.wvu.Cols" localSheetId="0" hidden="1">'dem51'!#REF!</definedName>
    <definedName name="Z_C868F8C3_16D7_11D5_A68D_81D6213F5331_.wvu.FilterData" localSheetId="0" hidden="1">'dem51'!$C$15:$C$49</definedName>
    <definedName name="Z_C868F8C3_16D7_11D5_A68D_81D6213F5331_.wvu.PrintArea" localSheetId="0" hidden="1">'dem51'!$A$1:$G$49</definedName>
    <definedName name="Z_C868F8C3_16D7_11D5_A68D_81D6213F5331_.wvu.PrintTitles" localSheetId="0" hidden="1">'dem51'!$11:$14</definedName>
    <definedName name="Z_E5DF37BD_125C_11D5_8DC4_D0F5D88B3549_.wvu.Cols" localSheetId="0" hidden="1">'dem51'!#REF!</definedName>
    <definedName name="Z_E5DF37BD_125C_11D5_8DC4_D0F5D88B3549_.wvu.FilterData" localSheetId="0" hidden="1">'dem51'!$C$15:$C$49</definedName>
    <definedName name="Z_E5DF37BD_125C_11D5_8DC4_D0F5D88B3549_.wvu.PrintArea" localSheetId="0" hidden="1">'dem51'!$A$1:$G$49</definedName>
    <definedName name="Z_E5DF37BD_125C_11D5_8DC4_D0F5D88B3549_.wvu.PrintTitles" localSheetId="0" hidden="1">'dem51'!$11:$14</definedName>
    <definedName name="Z_F8ADACC1_164E_11D6_B603_000021DAEEA2_.wvu.Cols" localSheetId="0" hidden="1">'dem51'!#REF!</definedName>
    <definedName name="Z_F8ADACC1_164E_11D6_B603_000021DAEEA2_.wvu.FilterData" localSheetId="0" hidden="1">'dem51'!$C$15:$C$49</definedName>
    <definedName name="Z_F8ADACC1_164E_11D6_B603_000021DAEEA2_.wvu.PrintArea" localSheetId="0" hidden="1">'dem51'!$A$1:$G$49</definedName>
    <definedName name="Z_F8ADACC1_164E_11D6_B603_000021DAEEA2_.wvu.PrintTitles" localSheetId="0" hidden="1">'dem51'!$11:$14</definedName>
  </definedNames>
  <calcPr calcId="125725"/>
</workbook>
</file>

<file path=xl/calcChain.xml><?xml version="1.0" encoding="utf-8"?>
<calcChain xmlns="http://schemas.openxmlformats.org/spreadsheetml/2006/main">
  <c r="E41" i="4"/>
  <c r="F41"/>
  <c r="D41"/>
  <c r="E37"/>
  <c r="F37"/>
  <c r="D37"/>
  <c r="G33"/>
  <c r="E33"/>
  <c r="F33"/>
  <c r="D33"/>
  <c r="E29" l="1"/>
  <c r="D29"/>
  <c r="G29" l="1"/>
  <c r="F29"/>
  <c r="F45" l="1"/>
  <c r="E45"/>
  <c r="D45"/>
  <c r="G37"/>
  <c r="F46" l="1"/>
  <c r="F47" s="1"/>
  <c r="F48" s="1"/>
  <c r="F49" s="1"/>
  <c r="E46"/>
  <c r="E47" s="1"/>
  <c r="E48" s="1"/>
  <c r="E49" s="1"/>
  <c r="D48"/>
  <c r="D49" s="1"/>
  <c r="D50" s="1"/>
  <c r="D46"/>
  <c r="D47" s="1"/>
  <c r="G41"/>
  <c r="F50" l="1"/>
  <c r="E50" l="1"/>
  <c r="G45" l="1"/>
  <c r="G46" l="1"/>
  <c r="G47" s="1"/>
  <c r="G48" s="1"/>
  <c r="G49" s="1"/>
  <c r="G50" l="1"/>
  <c r="D8" l="1"/>
  <c r="F8" l="1"/>
</calcChain>
</file>

<file path=xl/sharedStrings.xml><?xml version="1.0" encoding="utf-8"?>
<sst xmlns="http://schemas.openxmlformats.org/spreadsheetml/2006/main" count="76" uniqueCount="51">
  <si>
    <t>Voted</t>
  </si>
  <si>
    <t>Major /Sub-Major/Minor/Sub/Detailed Heads</t>
  </si>
  <si>
    <t>Total</t>
  </si>
  <si>
    <t>REVENUE SECTION</t>
  </si>
  <si>
    <t>M.H.</t>
  </si>
  <si>
    <t>Salaries</t>
  </si>
  <si>
    <t>Office Expenses</t>
  </si>
  <si>
    <t>Wages</t>
  </si>
  <si>
    <t>II. Details of the estimates and the heads under which this grant will be accounted for:</t>
  </si>
  <si>
    <t>Revenue</t>
  </si>
  <si>
    <t>Capital</t>
  </si>
  <si>
    <t>C - Economic Services (a) Agriculture and Allied Activities</t>
  </si>
  <si>
    <t>(In Thousands of Rupees)</t>
  </si>
  <si>
    <t>Actuals</t>
  </si>
  <si>
    <t>Budget 
Estimate</t>
  </si>
  <si>
    <t>Pradhan Mantri Formalization of Micro Food Processing Enterprises Scheme (PMFME State Share)</t>
  </si>
  <si>
    <t>Pradhan Mantri Formalization of Micro Food Processing Enterprises Scheme (PMFME- Central Share)</t>
  </si>
  <si>
    <t>Government Food Preservation Factory</t>
  </si>
  <si>
    <t>Medical Treatment</t>
  </si>
  <si>
    <t>Allowances</t>
  </si>
  <si>
    <t>Domestic Travel Expenses</t>
  </si>
  <si>
    <t>Fuel and Lubricants</t>
  </si>
  <si>
    <t>60.00.49</t>
  </si>
  <si>
    <t>Other Revenue Expenditure</t>
  </si>
  <si>
    <t>Repair and Maintenance</t>
  </si>
  <si>
    <t>2024-25</t>
  </si>
  <si>
    <t xml:space="preserve"> Revised 
Estimate</t>
  </si>
  <si>
    <t>2025-26</t>
  </si>
  <si>
    <t>2026-27</t>
  </si>
  <si>
    <t>FOOD PROCESSING INDUSTRIES</t>
  </si>
  <si>
    <t>I. Estimate of the amount required in the year ending 31st March, 2027 to defray the charges in respect of Food Procesing Industries</t>
  </si>
  <si>
    <t>DEMAND NO. 51</t>
  </si>
  <si>
    <t>Food, Storage and Warehousing</t>
  </si>
  <si>
    <t>Food</t>
  </si>
  <si>
    <t>Head Office Establishment</t>
  </si>
  <si>
    <t>Food Processing</t>
  </si>
  <si>
    <t>44.00.01</t>
  </si>
  <si>
    <t>44.00.02</t>
  </si>
  <si>
    <t>44.00.06</t>
  </si>
  <si>
    <t>44.00.07</t>
  </si>
  <si>
    <t>44.00.11</t>
  </si>
  <si>
    <t>44.00.13</t>
  </si>
  <si>
    <t>44.00.24</t>
  </si>
  <si>
    <t>44.00.29</t>
  </si>
  <si>
    <t>44.00.49</t>
  </si>
  <si>
    <t>Emoluments of Chairpersons, Advisors &amp; OSDs</t>
  </si>
  <si>
    <t>61.00.49</t>
  </si>
  <si>
    <t>62.00.49</t>
  </si>
  <si>
    <t>63.00.35</t>
  </si>
  <si>
    <t>Food Storage and Warehousing</t>
  </si>
  <si>
    <t>Grant for Creation of Capital Assets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</si>
</sst>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64" formatCode="0#"/>
    <numFmt numFmtId="165" formatCode="00000#"/>
    <numFmt numFmtId="166" formatCode="00.00#"/>
    <numFmt numFmtId="167" formatCode="00.#0"/>
  </numFmts>
  <fonts count="8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93">
    <xf numFmtId="0" fontId="0" fillId="0" borderId="0" xfId="0"/>
    <xf numFmtId="0" fontId="4" fillId="0" borderId="0" xfId="4" applyFont="1" applyFill="1" applyAlignment="1">
      <alignment horizontal="left" vertical="top" wrapText="1"/>
    </xf>
    <xf numFmtId="0" fontId="4" fillId="0" borderId="0" xfId="4" applyFont="1" applyFill="1" applyAlignment="1">
      <alignment horizontal="right" vertical="top" wrapText="1"/>
    </xf>
    <xf numFmtId="0" fontId="5" fillId="0" borderId="0" xfId="4" applyNumberFormat="1" applyFont="1" applyFill="1" applyAlignment="1" applyProtection="1">
      <alignment horizontal="center"/>
    </xf>
    <xf numFmtId="0" fontId="5" fillId="0" borderId="0" xfId="4" applyFont="1" applyFill="1" applyAlignment="1" applyProtection="1">
      <alignment horizontal="center"/>
    </xf>
    <xf numFmtId="0" fontId="4" fillId="0" borderId="0" xfId="4" applyFont="1" applyFill="1"/>
    <xf numFmtId="0" fontId="4" fillId="0" borderId="0" xfId="4" applyNumberFormat="1" applyFont="1" applyFill="1"/>
    <xf numFmtId="0" fontId="5" fillId="0" borderId="0" xfId="4" applyNumberFormat="1" applyFont="1" applyFill="1" applyAlignment="1">
      <alignment horizontal="center"/>
    </xf>
    <xf numFmtId="0" fontId="4" fillId="0" borderId="0" xfId="4" applyNumberFormat="1" applyFont="1" applyFill="1" applyAlignment="1" applyProtection="1">
      <alignment horizontal="left"/>
    </xf>
    <xf numFmtId="0" fontId="5" fillId="0" borderId="0" xfId="3" applyNumberFormat="1" applyFont="1" applyFill="1" applyBorder="1" applyAlignment="1" applyProtection="1">
      <alignment horizontal="center"/>
    </xf>
    <xf numFmtId="0" fontId="5" fillId="0" borderId="0" xfId="4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4" fillId="0" borderId="0" xfId="7" applyFont="1" applyFill="1" applyBorder="1" applyAlignment="1" applyProtection="1">
      <alignment horizontal="left" vertical="top" wrapText="1"/>
    </xf>
    <xf numFmtId="0" fontId="4" fillId="0" borderId="0" xfId="7" applyFont="1" applyFill="1" applyBorder="1" applyAlignment="1" applyProtection="1">
      <alignment horizontal="right" vertical="top" wrapText="1"/>
    </xf>
    <xf numFmtId="0" fontId="4" fillId="0" borderId="1" xfId="6" applyFont="1" applyFill="1" applyBorder="1" applyAlignment="1" applyProtection="1">
      <alignment horizontal="left"/>
    </xf>
    <xf numFmtId="0" fontId="4" fillId="0" borderId="1" xfId="6" applyNumberFormat="1" applyFont="1" applyFill="1" applyBorder="1" applyProtection="1"/>
    <xf numFmtId="0" fontId="7" fillId="0" borderId="1" xfId="6" applyNumberFormat="1" applyFont="1" applyFill="1" applyBorder="1" applyAlignment="1" applyProtection="1">
      <alignment horizontal="right"/>
    </xf>
    <xf numFmtId="0" fontId="4" fillId="0" borderId="0" xfId="7" applyFont="1" applyFill="1" applyProtection="1"/>
    <xf numFmtId="0" fontId="4" fillId="0" borderId="0" xfId="4" applyFont="1" applyFill="1" applyBorder="1" applyAlignment="1">
      <alignment horizontal="left" vertical="top" wrapText="1"/>
    </xf>
    <xf numFmtId="0" fontId="5" fillId="0" borderId="0" xfId="4" applyFont="1" applyFill="1" applyBorder="1" applyAlignment="1" applyProtection="1">
      <alignment horizontal="left" vertical="top" wrapText="1"/>
    </xf>
    <xf numFmtId="0" fontId="4" fillId="0" borderId="0" xfId="4" applyNumberFormat="1" applyFont="1" applyFill="1" applyBorder="1" applyAlignment="1" applyProtection="1">
      <alignment horizontal="right"/>
    </xf>
    <xf numFmtId="0" fontId="4" fillId="0" borderId="0" xfId="4" applyFont="1" applyFill="1" applyBorder="1" applyAlignment="1" applyProtection="1">
      <alignment horizontal="left" vertical="top" wrapText="1"/>
    </xf>
    <xf numFmtId="43" fontId="4" fillId="0" borderId="0" xfId="1" applyFont="1" applyFill="1" applyBorder="1" applyAlignment="1" applyProtection="1">
      <alignment horizontal="right" wrapText="1"/>
    </xf>
    <xf numFmtId="43" fontId="4" fillId="0" borderId="3" xfId="1" applyFont="1" applyFill="1" applyBorder="1" applyAlignment="1" applyProtection="1">
      <alignment horizontal="right" wrapText="1"/>
    </xf>
    <xf numFmtId="0" fontId="4" fillId="0" borderId="3" xfId="4" applyNumberFormat="1" applyFont="1" applyFill="1" applyBorder="1" applyAlignment="1" applyProtection="1">
      <alignment horizontal="right" wrapText="1"/>
    </xf>
    <xf numFmtId="43" fontId="4" fillId="0" borderId="0" xfId="1" applyFont="1" applyFill="1" applyBorder="1" applyAlignment="1">
      <alignment horizontal="right" wrapText="1"/>
    </xf>
    <xf numFmtId="43" fontId="4" fillId="0" borderId="0" xfId="1" applyFont="1" applyFill="1" applyAlignment="1">
      <alignment horizontal="right" wrapText="1"/>
    </xf>
    <xf numFmtId="0" fontId="4" fillId="0" borderId="0" xfId="1" applyNumberFormat="1" applyFont="1" applyFill="1" applyBorder="1" applyAlignment="1" applyProtection="1">
      <alignment horizontal="right" wrapText="1"/>
    </xf>
    <xf numFmtId="0" fontId="4" fillId="0" borderId="3" xfId="1" applyNumberFormat="1" applyFont="1" applyFill="1" applyBorder="1" applyAlignment="1" applyProtection="1">
      <alignment horizontal="right" wrapText="1"/>
    </xf>
    <xf numFmtId="0" fontId="4" fillId="0" borderId="0" xfId="4" applyNumberFormat="1" applyFont="1" applyFill="1" applyBorder="1" applyAlignment="1" applyProtection="1">
      <alignment horizontal="right" wrapText="1"/>
    </xf>
    <xf numFmtId="0" fontId="4" fillId="0" borderId="3" xfId="4" applyFont="1" applyFill="1" applyBorder="1" applyAlignment="1">
      <alignment horizontal="left" vertical="top" wrapText="1"/>
    </xf>
    <xf numFmtId="0" fontId="4" fillId="0" borderId="3" xfId="4" applyFont="1" applyFill="1" applyBorder="1" applyAlignment="1">
      <alignment horizontal="right" vertical="top" wrapText="1"/>
    </xf>
    <xf numFmtId="0" fontId="5" fillId="0" borderId="3" xfId="4" applyFont="1" applyFill="1" applyBorder="1" applyAlignment="1" applyProtection="1">
      <alignment horizontal="left" vertical="top" wrapText="1"/>
    </xf>
    <xf numFmtId="0" fontId="4" fillId="0" borderId="0" xfId="7" applyNumberFormat="1" applyFont="1" applyFill="1" applyBorder="1" applyAlignment="1" applyProtection="1">
      <alignment horizontal="left" vertical="top" wrapText="1"/>
    </xf>
    <xf numFmtId="0" fontId="4" fillId="0" borderId="0" xfId="2" applyFont="1" applyFill="1" applyBorder="1" applyAlignment="1" applyProtection="1">
      <alignment horizontal="left" vertical="top" wrapText="1"/>
    </xf>
    <xf numFmtId="0" fontId="4" fillId="0" borderId="0" xfId="7" applyFont="1" applyFill="1" applyBorder="1" applyProtection="1"/>
    <xf numFmtId="0" fontId="5" fillId="0" borderId="0" xfId="4" applyNumberFormat="1" applyFont="1" applyFill="1" applyBorder="1" applyAlignment="1" applyProtection="1">
      <alignment horizontal="right"/>
    </xf>
    <xf numFmtId="0" fontId="5" fillId="0" borderId="0" xfId="4" applyFont="1" applyFill="1" applyAlignment="1">
      <alignment horizontal="center"/>
    </xf>
    <xf numFmtId="0" fontId="4" fillId="0" borderId="0" xfId="4" applyFont="1" applyFill="1" applyAlignment="1" applyProtection="1">
      <alignment horizontal="left" vertical="top"/>
    </xf>
    <xf numFmtId="0" fontId="4" fillId="0" borderId="1" xfId="7" applyFont="1" applyFill="1" applyBorder="1" applyAlignment="1" applyProtection="1">
      <alignment horizontal="left" vertical="top" wrapText="1"/>
    </xf>
    <xf numFmtId="0" fontId="4" fillId="0" borderId="1" xfId="7" applyFont="1" applyFill="1" applyBorder="1" applyAlignment="1" applyProtection="1">
      <alignment horizontal="right" vertical="top" wrapText="1"/>
    </xf>
    <xf numFmtId="0" fontId="4" fillId="0" borderId="1" xfId="6" applyNumberFormat="1" applyFont="1" applyFill="1" applyBorder="1" applyAlignment="1" applyProtection="1">
      <alignment horizontal="right"/>
    </xf>
    <xf numFmtId="0" fontId="4" fillId="0" borderId="1" xfId="6" applyNumberFormat="1" applyFont="1" applyFill="1" applyBorder="1" applyAlignment="1" applyProtection="1">
      <alignment vertical="center" wrapText="1"/>
    </xf>
    <xf numFmtId="0" fontId="6" fillId="0" borderId="0" xfId="4" applyNumberFormat="1" applyFont="1" applyFill="1" applyBorder="1" applyAlignment="1" applyProtection="1">
      <alignment horizontal="right" wrapText="1"/>
    </xf>
    <xf numFmtId="0" fontId="4" fillId="0" borderId="0" xfId="2" applyFont="1" applyFill="1" applyBorder="1" applyAlignment="1">
      <alignment horizontal="left" vertical="top" wrapText="1"/>
    </xf>
    <xf numFmtId="0" fontId="5" fillId="0" borderId="0" xfId="2" applyFont="1" applyFill="1" applyBorder="1" applyAlignment="1">
      <alignment horizontal="right" vertical="top" wrapText="1"/>
    </xf>
    <xf numFmtId="0" fontId="5" fillId="0" borderId="0" xfId="2" applyFont="1" applyFill="1" applyBorder="1" applyAlignment="1" applyProtection="1">
      <alignment horizontal="left" vertical="top" wrapText="1"/>
    </xf>
    <xf numFmtId="0" fontId="4" fillId="0" borderId="0" xfId="2" applyNumberFormat="1" applyFont="1" applyFill="1" applyBorder="1"/>
    <xf numFmtId="0" fontId="4" fillId="0" borderId="0" xfId="2" applyFont="1" applyFill="1"/>
    <xf numFmtId="0" fontId="4" fillId="0" borderId="0" xfId="2" applyFont="1" applyFill="1" applyAlignment="1">
      <alignment horizontal="left" vertical="top" wrapText="1"/>
    </xf>
    <xf numFmtId="164" fontId="4" fillId="0" borderId="0" xfId="2" applyNumberFormat="1" applyFont="1" applyFill="1" applyAlignment="1">
      <alignment horizontal="right" vertical="top" wrapText="1"/>
    </xf>
    <xf numFmtId="0" fontId="4" fillId="0" borderId="0" xfId="2" applyFont="1" applyFill="1" applyAlignment="1" applyProtection="1">
      <alignment horizontal="left" vertical="top" wrapText="1"/>
    </xf>
    <xf numFmtId="166" fontId="5" fillId="0" borderId="0" xfId="2" applyNumberFormat="1" applyFont="1" applyFill="1" applyAlignment="1">
      <alignment horizontal="right" vertical="top" wrapText="1"/>
    </xf>
    <xf numFmtId="0" fontId="5" fillId="0" borderId="0" xfId="2" applyFont="1" applyFill="1" applyAlignment="1" applyProtection="1">
      <alignment horizontal="left" vertical="top" wrapText="1"/>
    </xf>
    <xf numFmtId="0" fontId="4" fillId="0" borderId="0" xfId="2" applyNumberFormat="1" applyFont="1" applyFill="1"/>
    <xf numFmtId="0" fontId="4" fillId="0" borderId="0" xfId="2" applyNumberFormat="1" applyFont="1" applyFill="1" applyBorder="1" applyAlignment="1">
      <alignment horizontal="right"/>
    </xf>
    <xf numFmtId="165" fontId="4" fillId="0" borderId="0" xfId="2" applyNumberFormat="1" applyFont="1" applyFill="1" applyBorder="1" applyAlignment="1">
      <alignment horizontal="right" vertical="top" wrapText="1"/>
    </xf>
    <xf numFmtId="0" fontId="4" fillId="0" borderId="0" xfId="2" applyFont="1" applyFill="1" applyBorder="1"/>
    <xf numFmtId="0" fontId="4" fillId="0" borderId="0" xfId="1" applyNumberFormat="1" applyFont="1" applyFill="1" applyAlignment="1" applyProtection="1">
      <alignment horizontal="right" wrapText="1"/>
    </xf>
    <xf numFmtId="167" fontId="4" fillId="0" borderId="0" xfId="2" applyNumberFormat="1" applyFont="1" applyFill="1" applyAlignment="1">
      <alignment horizontal="right" vertical="top" wrapText="1"/>
    </xf>
    <xf numFmtId="0" fontId="4" fillId="0" borderId="0" xfId="2" applyNumberFormat="1" applyFont="1" applyFill="1" applyAlignment="1" applyProtection="1">
      <alignment horizontal="right"/>
    </xf>
    <xf numFmtId="0" fontId="5" fillId="0" borderId="0" xfId="2" applyNumberFormat="1" applyFont="1" applyFill="1" applyAlignment="1">
      <alignment horizontal="center"/>
    </xf>
    <xf numFmtId="0" fontId="4" fillId="0" borderId="0" xfId="2" applyFont="1" applyFill="1" applyAlignment="1" applyProtection="1">
      <alignment horizontal="left"/>
    </xf>
    <xf numFmtId="0" fontId="4" fillId="0" borderId="0" xfId="4" applyFont="1" applyFill="1" applyBorder="1" applyAlignment="1" applyProtection="1">
      <alignment horizontal="left" vertical="center" wrapText="1"/>
    </xf>
    <xf numFmtId="0" fontId="4" fillId="0" borderId="0" xfId="4" applyFont="1" applyFill="1" applyBorder="1"/>
    <xf numFmtId="0" fontId="4" fillId="0" borderId="0" xfId="5" applyFont="1" applyFill="1" applyBorder="1" applyAlignment="1" applyProtection="1">
      <alignment horizontal="left" vertical="center" wrapText="1"/>
    </xf>
    <xf numFmtId="0" fontId="4" fillId="0" borderId="0" xfId="5" applyFont="1" applyFill="1" applyBorder="1" applyAlignment="1">
      <alignment horizontal="right" vertical="top" wrapText="1"/>
    </xf>
    <xf numFmtId="164" fontId="4" fillId="0" borderId="0" xfId="4" applyNumberFormat="1" applyFont="1" applyFill="1" applyBorder="1" applyAlignment="1">
      <alignment horizontal="right" vertical="top" wrapText="1"/>
    </xf>
    <xf numFmtId="43" fontId="4" fillId="0" borderId="1" xfId="1" applyFont="1" applyFill="1" applyBorder="1" applyAlignment="1" applyProtection="1">
      <alignment horizontal="right" wrapText="1"/>
    </xf>
    <xf numFmtId="0" fontId="4" fillId="0" borderId="1" xfId="1" applyNumberFormat="1" applyFont="1" applyFill="1" applyBorder="1" applyAlignment="1" applyProtection="1">
      <alignment horizontal="right" wrapText="1"/>
    </xf>
    <xf numFmtId="0" fontId="4" fillId="0" borderId="0" xfId="4" applyFont="1" applyFill="1" applyBorder="1" applyAlignment="1">
      <alignment horizontal="right" vertical="top" wrapText="1"/>
    </xf>
    <xf numFmtId="0" fontId="4" fillId="0" borderId="2" xfId="7" applyFont="1" applyFill="1" applyBorder="1" applyAlignment="1" applyProtection="1">
      <alignment horizontal="left" vertical="top" wrapText="1"/>
    </xf>
    <xf numFmtId="0" fontId="4" fillId="0" borderId="2" xfId="7" applyFont="1" applyFill="1" applyBorder="1" applyAlignment="1" applyProtection="1">
      <alignment vertical="top"/>
    </xf>
    <xf numFmtId="0" fontId="4" fillId="0" borderId="2" xfId="6" applyFont="1" applyFill="1" applyBorder="1" applyAlignment="1" applyProtection="1"/>
    <xf numFmtId="0" fontId="4" fillId="0" borderId="2" xfId="6" applyNumberFormat="1" applyFont="1" applyFill="1" applyBorder="1" applyAlignment="1" applyProtection="1">
      <alignment horizontal="right"/>
    </xf>
    <xf numFmtId="0" fontId="4" fillId="0" borderId="2" xfId="6" applyNumberFormat="1" applyFont="1" applyFill="1" applyBorder="1" applyAlignment="1" applyProtection="1">
      <alignment horizontal="right" vertical="top" wrapText="1"/>
    </xf>
    <xf numFmtId="0" fontId="4" fillId="0" borderId="0" xfId="7" applyFont="1" applyFill="1" applyBorder="1" applyAlignment="1" applyProtection="1">
      <alignment vertical="top"/>
    </xf>
    <xf numFmtId="0" fontId="4" fillId="0" borderId="0" xfId="6" applyFont="1" applyFill="1" applyBorder="1" applyAlignment="1" applyProtection="1"/>
    <xf numFmtId="0" fontId="1" fillId="0" borderId="0" xfId="0" applyFont="1" applyFill="1" applyAlignment="1"/>
    <xf numFmtId="0" fontId="4" fillId="0" borderId="0" xfId="6" applyNumberFormat="1" applyFont="1" applyFill="1" applyBorder="1" applyAlignment="1" applyProtection="1">
      <alignment horizontal="right" vertical="center"/>
    </xf>
    <xf numFmtId="0" fontId="6" fillId="0" borderId="0" xfId="4" applyFont="1" applyFill="1" applyBorder="1" applyAlignment="1">
      <alignment horizontal="left" vertical="top" wrapText="1"/>
    </xf>
    <xf numFmtId="0" fontId="6" fillId="0" borderId="0" xfId="4" applyFont="1" applyFill="1" applyBorder="1" applyAlignment="1">
      <alignment horizontal="right" vertical="top" wrapText="1"/>
    </xf>
    <xf numFmtId="0" fontId="6" fillId="0" borderId="0" xfId="4" applyFont="1" applyFill="1" applyBorder="1" applyAlignment="1" applyProtection="1">
      <alignment horizontal="left" vertical="top" wrapText="1"/>
    </xf>
    <xf numFmtId="0" fontId="6" fillId="0" borderId="0" xfId="4" applyFont="1" applyFill="1"/>
    <xf numFmtId="43" fontId="5" fillId="0" borderId="0" xfId="1" applyFont="1" applyFill="1" applyBorder="1" applyAlignment="1" applyProtection="1">
      <alignment horizontal="center"/>
    </xf>
    <xf numFmtId="0" fontId="4" fillId="0" borderId="1" xfId="2" applyFont="1" applyFill="1" applyBorder="1" applyAlignment="1">
      <alignment horizontal="left" vertical="top" wrapText="1"/>
    </xf>
    <xf numFmtId="0" fontId="4" fillId="0" borderId="1" xfId="5" applyFont="1" applyFill="1" applyBorder="1" applyAlignment="1">
      <alignment horizontal="right" vertical="top" wrapText="1"/>
    </xf>
    <xf numFmtId="0" fontId="4" fillId="0" borderId="1" xfId="5" applyFont="1" applyFill="1" applyBorder="1" applyAlignment="1" applyProtection="1">
      <alignment horizontal="left" vertical="center" wrapText="1"/>
    </xf>
    <xf numFmtId="0" fontId="4" fillId="0" borderId="0" xfId="7" applyFont="1" applyFill="1" applyAlignment="1" applyProtection="1">
      <alignment horizontal="right" vertical="top"/>
    </xf>
    <xf numFmtId="0" fontId="4" fillId="0" borderId="2" xfId="6" applyNumberFormat="1" applyFont="1" applyFill="1" applyBorder="1" applyAlignment="1" applyProtection="1">
      <alignment horizontal="right" vertical="top" wrapText="1"/>
    </xf>
    <xf numFmtId="0" fontId="5" fillId="0" borderId="0" xfId="4" applyNumberFormat="1" applyFont="1" applyFill="1" applyAlignment="1" applyProtection="1">
      <alignment horizontal="center"/>
    </xf>
    <xf numFmtId="0" fontId="5" fillId="0" borderId="0" xfId="4" applyNumberFormat="1" applyFont="1" applyFill="1" applyAlignment="1">
      <alignment horizontal="center"/>
    </xf>
    <xf numFmtId="0" fontId="4" fillId="0" borderId="0" xfId="7" applyFont="1" applyFill="1" applyBorder="1" applyAlignment="1" applyProtection="1">
      <alignment horizontal="left" vertical="center" wrapText="1"/>
    </xf>
  </cellXfs>
  <cellStyles count="8">
    <cellStyle name="Comma" xfId="1" builtinId="3"/>
    <cellStyle name="Normal" xfId="0" builtinId="0"/>
    <cellStyle name="Normal_budget 2004-05_2.6.04" xfId="2"/>
    <cellStyle name="Normal_BUDGET FOR  03-04" xfId="3"/>
    <cellStyle name="Normal_budget for 03-04" xfId="4"/>
    <cellStyle name="Normal_budget for 03-04 2" xfId="5"/>
    <cellStyle name="Normal_BUDGET-2000" xfId="6"/>
    <cellStyle name="Normal_budgetDocNIC02-03" xfId="7"/>
  </cellStyles>
  <dxfs count="0"/>
  <tableStyles count="0" defaultTableStyle="TableStyleMedium9" defaultPivotStyle="PivotStyleLight16"/>
  <colors>
    <mruColors>
      <color rgb="FFFFCCFF"/>
      <color rgb="FFFF0066"/>
      <color rgb="FF336699"/>
      <color rgb="FFFD9287"/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4" transitionEvaluation="1" codeName="Sheet1">
    <tabColor rgb="FFC00000"/>
  </sheetPr>
  <dimension ref="A1:G66"/>
  <sheetViews>
    <sheetView tabSelected="1" view="pageBreakPreview" topLeftCell="A4" zoomScale="110" zoomScaleNormal="145" zoomScaleSheetLayoutView="110" workbookViewId="0">
      <selection activeCell="K46" sqref="K46"/>
    </sheetView>
  </sheetViews>
  <sheetFormatPr defaultColWidth="11" defaultRowHeight="12.75"/>
  <cols>
    <col min="1" max="1" width="5.7109375" style="1" customWidth="1"/>
    <col min="2" max="2" width="8.28515625" style="2" customWidth="1"/>
    <col min="3" max="3" width="41.5703125" style="5" customWidth="1"/>
    <col min="4" max="4" width="10.5703125" style="6" customWidth="1"/>
    <col min="5" max="5" width="10.5703125" style="5" customWidth="1"/>
    <col min="6" max="6" width="10.5703125" style="6" customWidth="1"/>
    <col min="7" max="7" width="10.5703125" style="5" customWidth="1"/>
    <col min="8" max="16384" width="11" style="5"/>
  </cols>
  <sheetData>
    <row r="1" spans="1:7">
      <c r="A1" s="90" t="s">
        <v>31</v>
      </c>
      <c r="B1" s="90"/>
      <c r="C1" s="90"/>
      <c r="D1" s="90"/>
      <c r="E1" s="90"/>
      <c r="F1" s="90"/>
      <c r="G1" s="90"/>
    </row>
    <row r="2" spans="1:7">
      <c r="A2" s="91" t="s">
        <v>29</v>
      </c>
      <c r="B2" s="91"/>
      <c r="C2" s="91"/>
      <c r="D2" s="91"/>
      <c r="E2" s="91"/>
      <c r="F2" s="91"/>
      <c r="G2" s="91"/>
    </row>
    <row r="3" spans="1:7" ht="11.1" customHeight="1">
      <c r="C3" s="7"/>
      <c r="D3" s="5"/>
      <c r="F3" s="3"/>
      <c r="G3" s="4"/>
    </row>
    <row r="4" spans="1:7" ht="13.9" customHeight="1">
      <c r="C4" s="60" t="s">
        <v>11</v>
      </c>
      <c r="D4" s="61">
        <v>2408</v>
      </c>
      <c r="E4" s="62" t="s">
        <v>49</v>
      </c>
      <c r="G4" s="3"/>
    </row>
    <row r="5" spans="1:7" ht="11.1" customHeight="1">
      <c r="C5" s="7"/>
      <c r="E5" s="8"/>
      <c r="F5" s="3"/>
      <c r="G5" s="3"/>
    </row>
    <row r="6" spans="1:7" s="35" customFormat="1" ht="30.2" customHeight="1">
      <c r="A6" s="92" t="s">
        <v>30</v>
      </c>
      <c r="B6" s="92"/>
      <c r="C6" s="92"/>
      <c r="D6" s="92"/>
      <c r="E6" s="92"/>
      <c r="F6" s="92"/>
      <c r="G6" s="92"/>
    </row>
    <row r="7" spans="1:7" ht="15" customHeight="1">
      <c r="D7" s="9" t="s">
        <v>9</v>
      </c>
      <c r="E7" s="9" t="s">
        <v>10</v>
      </c>
      <c r="F7" s="9" t="s">
        <v>2</v>
      </c>
      <c r="G7" s="6"/>
    </row>
    <row r="8" spans="1:7" ht="15" customHeight="1">
      <c r="C8" s="36" t="s">
        <v>0</v>
      </c>
      <c r="D8" s="7">
        <f>G49</f>
        <v>223139</v>
      </c>
      <c r="E8" s="84">
        <v>0</v>
      </c>
      <c r="F8" s="37">
        <f>SUM(D8:E8)</f>
        <v>223139</v>
      </c>
      <c r="G8" s="6"/>
    </row>
    <row r="9" spans="1:7" ht="15" customHeight="1">
      <c r="D9" s="10"/>
      <c r="E9" s="11"/>
      <c r="F9" s="10"/>
      <c r="G9" s="6"/>
    </row>
    <row r="10" spans="1:7" ht="15" customHeight="1">
      <c r="A10" s="38" t="s">
        <v>8</v>
      </c>
      <c r="E10" s="6"/>
      <c r="G10" s="6"/>
    </row>
    <row r="11" spans="1:7" s="17" customFormat="1" ht="13.7" customHeight="1">
      <c r="A11" s="12"/>
      <c r="B11" s="13"/>
      <c r="C11" s="14"/>
      <c r="D11" s="15"/>
      <c r="E11" s="15"/>
      <c r="F11" s="15"/>
      <c r="G11" s="16" t="s">
        <v>12</v>
      </c>
    </row>
    <row r="12" spans="1:7" s="76" customFormat="1" ht="27" customHeight="1">
      <c r="A12" s="71"/>
      <c r="B12" s="72"/>
      <c r="C12" s="73"/>
      <c r="D12" s="74" t="s">
        <v>13</v>
      </c>
      <c r="E12" s="75" t="s">
        <v>14</v>
      </c>
      <c r="F12" s="75" t="s">
        <v>26</v>
      </c>
      <c r="G12" s="89" t="s">
        <v>14</v>
      </c>
    </row>
    <row r="13" spans="1:7" s="35" customFormat="1" ht="15" customHeight="1">
      <c r="A13" s="12"/>
      <c r="B13" s="77" t="s">
        <v>1</v>
      </c>
      <c r="C13" s="78"/>
      <c r="D13" s="79" t="s">
        <v>25</v>
      </c>
      <c r="E13" s="79" t="s">
        <v>27</v>
      </c>
      <c r="F13" s="79" t="s">
        <v>27</v>
      </c>
      <c r="G13" s="88" t="s">
        <v>28</v>
      </c>
    </row>
    <row r="14" spans="1:7" s="35" customFormat="1" ht="7.7" customHeight="1">
      <c r="A14" s="39"/>
      <c r="B14" s="40"/>
      <c r="C14" s="14"/>
      <c r="D14" s="41"/>
      <c r="E14" s="41"/>
      <c r="F14" s="41"/>
      <c r="G14" s="42"/>
    </row>
    <row r="15" spans="1:7" ht="15" customHeight="1">
      <c r="A15" s="18"/>
      <c r="B15" s="70"/>
      <c r="C15" s="19" t="s">
        <v>3</v>
      </c>
      <c r="D15" s="20"/>
      <c r="E15" s="20"/>
      <c r="F15" s="20"/>
      <c r="G15" s="20"/>
    </row>
    <row r="16" spans="1:7" s="48" customFormat="1" ht="15" customHeight="1">
      <c r="A16" s="44" t="s">
        <v>4</v>
      </c>
      <c r="B16" s="45">
        <v>2408</v>
      </c>
      <c r="C16" s="46" t="s">
        <v>32</v>
      </c>
      <c r="D16" s="47"/>
      <c r="E16" s="47"/>
      <c r="F16" s="47"/>
      <c r="G16" s="47"/>
    </row>
    <row r="17" spans="1:7" s="48" customFormat="1" ht="15" customHeight="1">
      <c r="A17" s="49"/>
      <c r="B17" s="50">
        <v>1</v>
      </c>
      <c r="C17" s="51" t="s">
        <v>33</v>
      </c>
      <c r="D17" s="47"/>
      <c r="E17" s="47"/>
      <c r="F17" s="47"/>
      <c r="G17" s="47"/>
    </row>
    <row r="18" spans="1:7" s="48" customFormat="1" ht="15" customHeight="1">
      <c r="A18" s="49"/>
      <c r="B18" s="52">
        <v>1.103</v>
      </c>
      <c r="C18" s="53" t="s">
        <v>35</v>
      </c>
      <c r="D18" s="54"/>
      <c r="E18" s="54"/>
      <c r="F18" s="54"/>
      <c r="G18" s="54"/>
    </row>
    <row r="19" spans="1:7" s="48" customFormat="1" ht="15" customHeight="1">
      <c r="A19" s="44"/>
      <c r="B19" s="50">
        <v>44</v>
      </c>
      <c r="C19" s="34" t="s">
        <v>34</v>
      </c>
      <c r="D19" s="55"/>
      <c r="E19" s="55"/>
      <c r="F19" s="55"/>
      <c r="G19" s="55"/>
    </row>
    <row r="20" spans="1:7" s="48" customFormat="1" ht="15" customHeight="1">
      <c r="A20" s="44"/>
      <c r="B20" s="56" t="s">
        <v>36</v>
      </c>
      <c r="C20" s="34" t="s">
        <v>5</v>
      </c>
      <c r="D20" s="25">
        <v>0</v>
      </c>
      <c r="E20" s="25">
        <v>0</v>
      </c>
      <c r="F20" s="25">
        <v>0</v>
      </c>
      <c r="G20" s="27">
        <v>9112</v>
      </c>
    </row>
    <row r="21" spans="1:7" s="48" customFormat="1" ht="15" customHeight="1">
      <c r="A21" s="44"/>
      <c r="B21" s="56" t="s">
        <v>37</v>
      </c>
      <c r="C21" s="34" t="s">
        <v>7</v>
      </c>
      <c r="D21" s="25">
        <v>0</v>
      </c>
      <c r="E21" s="25">
        <v>0</v>
      </c>
      <c r="F21" s="25">
        <v>0</v>
      </c>
      <c r="G21" s="27">
        <v>871</v>
      </c>
    </row>
    <row r="22" spans="1:7" s="57" customFormat="1" ht="15" customHeight="1">
      <c r="A22" s="44"/>
      <c r="B22" s="56" t="s">
        <v>38</v>
      </c>
      <c r="C22" s="33" t="s">
        <v>18</v>
      </c>
      <c r="D22" s="25">
        <v>0</v>
      </c>
      <c r="E22" s="25">
        <v>0</v>
      </c>
      <c r="F22" s="25">
        <v>0</v>
      </c>
      <c r="G22" s="27">
        <v>1</v>
      </c>
    </row>
    <row r="23" spans="1:7" s="57" customFormat="1" ht="15" customHeight="1">
      <c r="A23" s="44"/>
      <c r="B23" s="56" t="s">
        <v>39</v>
      </c>
      <c r="C23" s="33" t="s">
        <v>19</v>
      </c>
      <c r="D23" s="25">
        <v>0</v>
      </c>
      <c r="E23" s="25">
        <v>0</v>
      </c>
      <c r="F23" s="25">
        <v>0</v>
      </c>
      <c r="G23" s="27">
        <v>1224</v>
      </c>
    </row>
    <row r="24" spans="1:7" s="57" customFormat="1" ht="15" customHeight="1">
      <c r="A24" s="49"/>
      <c r="B24" s="56" t="s">
        <v>40</v>
      </c>
      <c r="C24" s="33" t="s">
        <v>20</v>
      </c>
      <c r="D24" s="25">
        <v>0</v>
      </c>
      <c r="E24" s="26">
        <v>0</v>
      </c>
      <c r="F24" s="26">
        <v>0</v>
      </c>
      <c r="G24" s="58">
        <v>150</v>
      </c>
    </row>
    <row r="25" spans="1:7" s="57" customFormat="1" ht="15" customHeight="1">
      <c r="A25" s="49"/>
      <c r="B25" s="56" t="s">
        <v>41</v>
      </c>
      <c r="C25" s="34" t="s">
        <v>6</v>
      </c>
      <c r="D25" s="26">
        <v>0</v>
      </c>
      <c r="E25" s="26">
        <v>0</v>
      </c>
      <c r="F25" s="26">
        <v>0</v>
      </c>
      <c r="G25" s="58">
        <v>1000</v>
      </c>
    </row>
    <row r="26" spans="1:7" s="57" customFormat="1" ht="15" customHeight="1">
      <c r="A26" s="49"/>
      <c r="B26" s="56" t="s">
        <v>42</v>
      </c>
      <c r="C26" s="51" t="s">
        <v>21</v>
      </c>
      <c r="D26" s="26">
        <v>0</v>
      </c>
      <c r="E26" s="26">
        <v>0</v>
      </c>
      <c r="F26" s="26">
        <v>0</v>
      </c>
      <c r="G26" s="58">
        <v>360</v>
      </c>
    </row>
    <row r="27" spans="1:7" s="57" customFormat="1" ht="15" customHeight="1">
      <c r="A27" s="49"/>
      <c r="B27" s="56" t="s">
        <v>43</v>
      </c>
      <c r="C27" s="51" t="s">
        <v>24</v>
      </c>
      <c r="D27" s="26">
        <v>0</v>
      </c>
      <c r="E27" s="26">
        <v>0</v>
      </c>
      <c r="F27" s="26">
        <v>0</v>
      </c>
      <c r="G27" s="58">
        <v>100</v>
      </c>
    </row>
    <row r="28" spans="1:7" s="57" customFormat="1" ht="15" customHeight="1">
      <c r="A28" s="49"/>
      <c r="B28" s="56" t="s">
        <v>44</v>
      </c>
      <c r="C28" s="21" t="s">
        <v>23</v>
      </c>
      <c r="D28" s="26">
        <v>0</v>
      </c>
      <c r="E28" s="26">
        <v>0</v>
      </c>
      <c r="F28" s="26">
        <v>0</v>
      </c>
      <c r="G28" s="58">
        <v>100</v>
      </c>
    </row>
    <row r="29" spans="1:7" s="57" customFormat="1" ht="15" customHeight="1">
      <c r="A29" s="49" t="s">
        <v>2</v>
      </c>
      <c r="B29" s="50">
        <v>44</v>
      </c>
      <c r="C29" s="51" t="s">
        <v>34</v>
      </c>
      <c r="D29" s="23">
        <f t="shared" ref="D29:F29" si="0">SUM(D20:D28)</f>
        <v>0</v>
      </c>
      <c r="E29" s="23">
        <f t="shared" si="0"/>
        <v>0</v>
      </c>
      <c r="F29" s="23">
        <f t="shared" si="0"/>
        <v>0</v>
      </c>
      <c r="G29" s="28">
        <f>SUM(G20:G28)</f>
        <v>12918</v>
      </c>
    </row>
    <row r="30" spans="1:7" s="57" customFormat="1" ht="15" customHeight="1">
      <c r="A30" s="49"/>
      <c r="B30" s="59"/>
      <c r="C30" s="51"/>
      <c r="D30" s="27"/>
      <c r="E30" s="27"/>
      <c r="F30" s="27"/>
      <c r="G30" s="27"/>
    </row>
    <row r="31" spans="1:7" s="57" customFormat="1" ht="15" customHeight="1">
      <c r="A31" s="49"/>
      <c r="B31" s="50">
        <v>60</v>
      </c>
      <c r="C31" s="33" t="s">
        <v>45</v>
      </c>
      <c r="D31" s="27"/>
      <c r="E31" s="27"/>
      <c r="F31" s="27"/>
      <c r="G31" s="27"/>
    </row>
    <row r="32" spans="1:7" s="57" customFormat="1" ht="15" customHeight="1">
      <c r="A32" s="49"/>
      <c r="B32" s="59" t="s">
        <v>22</v>
      </c>
      <c r="C32" s="33" t="s">
        <v>23</v>
      </c>
      <c r="D32" s="22">
        <v>0</v>
      </c>
      <c r="E32" s="22">
        <v>0</v>
      </c>
      <c r="F32" s="22">
        <v>0</v>
      </c>
      <c r="G32" s="58">
        <v>2321</v>
      </c>
    </row>
    <row r="33" spans="1:7" s="57" customFormat="1" ht="15" customHeight="1">
      <c r="A33" s="49" t="s">
        <v>2</v>
      </c>
      <c r="B33" s="50">
        <v>60</v>
      </c>
      <c r="C33" s="33" t="s">
        <v>45</v>
      </c>
      <c r="D33" s="23">
        <f>D32</f>
        <v>0</v>
      </c>
      <c r="E33" s="23">
        <f t="shared" ref="E33:G33" si="1">E32</f>
        <v>0</v>
      </c>
      <c r="F33" s="23">
        <f t="shared" si="1"/>
        <v>0</v>
      </c>
      <c r="G33" s="28">
        <f t="shared" si="1"/>
        <v>2321</v>
      </c>
    </row>
    <row r="34" spans="1:7" s="57" customFormat="1" ht="15" customHeight="1">
      <c r="A34" s="49"/>
      <c r="B34" s="50"/>
      <c r="C34" s="33"/>
      <c r="D34" s="27"/>
      <c r="E34" s="27"/>
      <c r="F34" s="27"/>
      <c r="G34" s="27"/>
    </row>
    <row r="35" spans="1:7" ht="29.1" customHeight="1">
      <c r="A35" s="18"/>
      <c r="B35" s="70">
        <v>61</v>
      </c>
      <c r="C35" s="21" t="s">
        <v>15</v>
      </c>
      <c r="D35" s="27"/>
      <c r="E35" s="22"/>
      <c r="F35" s="22"/>
      <c r="G35" s="29"/>
    </row>
    <row r="36" spans="1:7" s="64" customFormat="1" ht="13.7" customHeight="1">
      <c r="A36" s="18"/>
      <c r="B36" s="70" t="s">
        <v>46</v>
      </c>
      <c r="C36" s="63" t="s">
        <v>23</v>
      </c>
      <c r="D36" s="22">
        <v>0</v>
      </c>
      <c r="E36" s="22">
        <v>0</v>
      </c>
      <c r="F36" s="22">
        <v>0</v>
      </c>
      <c r="G36" s="27">
        <v>15000</v>
      </c>
    </row>
    <row r="37" spans="1:7" s="64" customFormat="1" ht="29.1" customHeight="1">
      <c r="A37" s="49" t="s">
        <v>2</v>
      </c>
      <c r="B37" s="70">
        <v>61</v>
      </c>
      <c r="C37" s="21" t="s">
        <v>15</v>
      </c>
      <c r="D37" s="23">
        <f>D36</f>
        <v>0</v>
      </c>
      <c r="E37" s="23">
        <f t="shared" ref="E37:G37" si="2">E36</f>
        <v>0</v>
      </c>
      <c r="F37" s="23">
        <f t="shared" si="2"/>
        <v>0</v>
      </c>
      <c r="G37" s="28">
        <f t="shared" si="2"/>
        <v>15000</v>
      </c>
    </row>
    <row r="38" spans="1:7" s="64" customFormat="1">
      <c r="A38" s="18"/>
      <c r="B38" s="70"/>
      <c r="C38" s="63"/>
      <c r="D38" s="27"/>
      <c r="E38" s="27"/>
      <c r="F38" s="27"/>
      <c r="G38" s="27"/>
    </row>
    <row r="39" spans="1:7" s="64" customFormat="1" ht="41.1" customHeight="1">
      <c r="A39" s="18"/>
      <c r="B39" s="70">
        <v>62</v>
      </c>
      <c r="C39" s="65" t="s">
        <v>16</v>
      </c>
      <c r="D39" s="27"/>
      <c r="E39" s="27"/>
      <c r="F39" s="27"/>
      <c r="G39" s="27"/>
    </row>
    <row r="40" spans="1:7">
      <c r="A40" s="18"/>
      <c r="B40" s="66" t="s">
        <v>47</v>
      </c>
      <c r="C40" s="63" t="s">
        <v>23</v>
      </c>
      <c r="D40" s="22">
        <v>0</v>
      </c>
      <c r="E40" s="22">
        <v>0</v>
      </c>
      <c r="F40" s="22">
        <v>0</v>
      </c>
      <c r="G40" s="29">
        <v>192300</v>
      </c>
    </row>
    <row r="41" spans="1:7" ht="41.1" customHeight="1">
      <c r="A41" s="85" t="s">
        <v>2</v>
      </c>
      <c r="B41" s="86">
        <v>62</v>
      </c>
      <c r="C41" s="87" t="s">
        <v>16</v>
      </c>
      <c r="D41" s="23">
        <f>D40</f>
        <v>0</v>
      </c>
      <c r="E41" s="23">
        <f t="shared" ref="E41:G41" si="3">E40</f>
        <v>0</v>
      </c>
      <c r="F41" s="23">
        <f t="shared" si="3"/>
        <v>0</v>
      </c>
      <c r="G41" s="28">
        <f t="shared" si="3"/>
        <v>192300</v>
      </c>
    </row>
    <row r="42" spans="1:7" ht="15" customHeight="1">
      <c r="A42" s="49"/>
      <c r="B42" s="66"/>
      <c r="C42" s="65"/>
      <c r="D42" s="27"/>
      <c r="E42" s="27"/>
      <c r="F42" s="27"/>
      <c r="G42" s="27"/>
    </row>
    <row r="43" spans="1:7">
      <c r="A43" s="18"/>
      <c r="B43" s="67">
        <v>63</v>
      </c>
      <c r="C43" s="21" t="s">
        <v>17</v>
      </c>
      <c r="D43" s="22"/>
      <c r="E43" s="27"/>
      <c r="F43" s="27"/>
      <c r="G43" s="22"/>
    </row>
    <row r="44" spans="1:7">
      <c r="A44" s="18"/>
      <c r="B44" s="67" t="s">
        <v>48</v>
      </c>
      <c r="C44" s="21" t="s">
        <v>50</v>
      </c>
      <c r="D44" s="68">
        <v>0</v>
      </c>
      <c r="E44" s="68">
        <v>0</v>
      </c>
      <c r="F44" s="68">
        <v>0</v>
      </c>
      <c r="G44" s="69">
        <v>600</v>
      </c>
    </row>
    <row r="45" spans="1:7">
      <c r="A45" s="18" t="s">
        <v>2</v>
      </c>
      <c r="B45" s="67">
        <v>63</v>
      </c>
      <c r="C45" s="21" t="s">
        <v>17</v>
      </c>
      <c r="D45" s="68">
        <f t="shared" ref="D45:G45" si="4">SUM(D44:D44)</f>
        <v>0</v>
      </c>
      <c r="E45" s="68">
        <f t="shared" si="4"/>
        <v>0</v>
      </c>
      <c r="F45" s="68">
        <f t="shared" si="4"/>
        <v>0</v>
      </c>
      <c r="G45" s="69">
        <f t="shared" si="4"/>
        <v>600</v>
      </c>
    </row>
    <row r="46" spans="1:7" ht="14.45" customHeight="1">
      <c r="A46" s="18" t="s">
        <v>2</v>
      </c>
      <c r="B46" s="52">
        <v>1.103</v>
      </c>
      <c r="C46" s="53" t="s">
        <v>35</v>
      </c>
      <c r="D46" s="68">
        <f>D45+D41+D37+D33+D29</f>
        <v>0</v>
      </c>
      <c r="E46" s="68">
        <f t="shared" ref="E46:G46" si="5">E45+E41+E37+E33+E29</f>
        <v>0</v>
      </c>
      <c r="F46" s="68">
        <f t="shared" si="5"/>
        <v>0</v>
      </c>
      <c r="G46" s="69">
        <f t="shared" si="5"/>
        <v>223139</v>
      </c>
    </row>
    <row r="47" spans="1:7" s="57" customFormat="1" ht="15" customHeight="1">
      <c r="A47" s="49" t="s">
        <v>2</v>
      </c>
      <c r="B47" s="50">
        <v>1</v>
      </c>
      <c r="C47" s="51" t="s">
        <v>33</v>
      </c>
      <c r="D47" s="23">
        <f>D46</f>
        <v>0</v>
      </c>
      <c r="E47" s="23">
        <f t="shared" ref="E47:G47" si="6">E46</f>
        <v>0</v>
      </c>
      <c r="F47" s="23">
        <f t="shared" si="6"/>
        <v>0</v>
      </c>
      <c r="G47" s="28">
        <f t="shared" si="6"/>
        <v>223139</v>
      </c>
    </row>
    <row r="48" spans="1:7" s="57" customFormat="1" ht="15" customHeight="1">
      <c r="A48" s="49" t="s">
        <v>2</v>
      </c>
      <c r="B48" s="45">
        <v>2408</v>
      </c>
      <c r="C48" s="46" t="s">
        <v>32</v>
      </c>
      <c r="D48" s="23">
        <f>D47</f>
        <v>0</v>
      </c>
      <c r="E48" s="23">
        <f t="shared" ref="E48:G48" si="7">E47</f>
        <v>0</v>
      </c>
      <c r="F48" s="23">
        <f t="shared" si="7"/>
        <v>0</v>
      </c>
      <c r="G48" s="28">
        <f t="shared" si="7"/>
        <v>223139</v>
      </c>
    </row>
    <row r="49" spans="1:7" ht="14.85" customHeight="1">
      <c r="A49" s="30" t="s">
        <v>2</v>
      </c>
      <c r="B49" s="31"/>
      <c r="C49" s="32" t="s">
        <v>3</v>
      </c>
      <c r="D49" s="23">
        <f>D48</f>
        <v>0</v>
      </c>
      <c r="E49" s="23">
        <f t="shared" ref="E49:G49" si="8">E48</f>
        <v>0</v>
      </c>
      <c r="F49" s="23">
        <f t="shared" si="8"/>
        <v>0</v>
      </c>
      <c r="G49" s="28">
        <f t="shared" si="8"/>
        <v>223139</v>
      </c>
    </row>
    <row r="50" spans="1:7" ht="15" customHeight="1">
      <c r="A50" s="30" t="s">
        <v>2</v>
      </c>
      <c r="B50" s="31"/>
      <c r="C50" s="32" t="s">
        <v>0</v>
      </c>
      <c r="D50" s="23">
        <f>D49</f>
        <v>0</v>
      </c>
      <c r="E50" s="23">
        <f t="shared" ref="E50:G50" si="9">E49</f>
        <v>0</v>
      </c>
      <c r="F50" s="23">
        <f t="shared" si="9"/>
        <v>0</v>
      </c>
      <c r="G50" s="24">
        <f t="shared" si="9"/>
        <v>223139</v>
      </c>
    </row>
    <row r="51" spans="1:7" s="83" customFormat="1" ht="13.5">
      <c r="A51" s="80"/>
      <c r="B51" s="81"/>
      <c r="C51" s="82"/>
      <c r="D51" s="43"/>
      <c r="E51" s="43"/>
      <c r="F51" s="43"/>
      <c r="G51" s="43"/>
    </row>
    <row r="52" spans="1:7" s="83" customFormat="1" ht="13.5">
      <c r="A52" s="80"/>
      <c r="B52" s="81"/>
      <c r="C52" s="82"/>
      <c r="D52" s="43"/>
      <c r="E52" s="43"/>
      <c r="F52" s="43"/>
      <c r="G52" s="43"/>
    </row>
    <row r="53" spans="1:7">
      <c r="E53" s="6"/>
      <c r="G53" s="6"/>
    </row>
    <row r="54" spans="1:7">
      <c r="E54" s="6"/>
      <c r="G54" s="6"/>
    </row>
    <row r="55" spans="1:7">
      <c r="E55" s="6"/>
      <c r="G55" s="6"/>
    </row>
    <row r="56" spans="1:7">
      <c r="E56" s="6"/>
      <c r="G56" s="6"/>
    </row>
    <row r="57" spans="1:7">
      <c r="E57" s="6"/>
      <c r="G57" s="6"/>
    </row>
    <row r="58" spans="1:7">
      <c r="E58" s="6"/>
      <c r="G58" s="6"/>
    </row>
    <row r="59" spans="1:7">
      <c r="E59" s="6"/>
      <c r="G59" s="6"/>
    </row>
    <row r="60" spans="1:7">
      <c r="E60" s="6"/>
      <c r="G60" s="6"/>
    </row>
    <row r="61" spans="1:7">
      <c r="E61" s="6"/>
      <c r="G61" s="6"/>
    </row>
    <row r="62" spans="1:7">
      <c r="E62" s="6"/>
      <c r="G62" s="6"/>
    </row>
    <row r="63" spans="1:7">
      <c r="E63" s="6"/>
      <c r="G63" s="6"/>
    </row>
    <row r="64" spans="1:7">
      <c r="E64" s="6"/>
      <c r="G64" s="6"/>
    </row>
    <row r="65" spans="5:7">
      <c r="E65" s="6"/>
      <c r="G65" s="6"/>
    </row>
    <row r="66" spans="5:7">
      <c r="E66" s="6"/>
    </row>
  </sheetData>
  <autoFilter ref="A14:G52"/>
  <mergeCells count="3">
    <mergeCell ref="A1:G1"/>
    <mergeCell ref="A2:G2"/>
    <mergeCell ref="A6:G6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3" firstPageNumber="519" orientation="portrait" blackAndWhite="1" useFirstPageNumber="1" r:id="rId1"/>
  <headerFooter alignWithMargins="0">
    <oddHeader xml:space="preserve">&amp;C   </oddHeader>
    <oddFooter>&amp;C&amp;"Times New Roman,Bold"   &amp;P</oddFooter>
  </headerFooter>
  <rowBreaks count="1" manualBreakCount="1">
    <brk id="4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dem51</vt:lpstr>
      <vt:lpstr>'dem51'!Print_Area</vt:lpstr>
      <vt:lpstr>'dem51'!Print_Titles</vt:lpstr>
      <vt:lpstr>'dem51'!voted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2026-07-19T04:00:31Z</cp:lastPrinted>
  <dcterms:created xsi:type="dcterms:W3CDTF">2004-06-02T16:17:45Z</dcterms:created>
  <dcterms:modified xsi:type="dcterms:W3CDTF">2026-08-03T06:19:29Z</dcterms:modified>
</cp:coreProperties>
</file>