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5600" windowHeight="11010"/>
  </bookViews>
  <sheets>
    <sheet name="psc" sheetId="4" r:id="rId1"/>
  </sheets>
  <definedNames>
    <definedName name="_xlnm._FilterDatabase" localSheetId="0" hidden="1">psc!$A$14:$G$54</definedName>
    <definedName name="_Regression_Int" localSheetId="0" hidden="1">1</definedName>
    <definedName name="Charged" localSheetId="0">psc!$C$8:$F$8</definedName>
    <definedName name="housing">#REF!</definedName>
    <definedName name="housingcap">#REF!</definedName>
    <definedName name="justice">#REF!</definedName>
    <definedName name="lr">#REF!</definedName>
    <definedName name="lrrec">#REF!</definedName>
    <definedName name="nc">#REF!</definedName>
    <definedName name="ncfund">#REF!</definedName>
    <definedName name="ncrec">#REF!</definedName>
    <definedName name="ncrec1">#REF!</definedName>
    <definedName name="np" localSheetId="0">psc!#REF!</definedName>
    <definedName name="_xlnm.Print_Area" localSheetId="0">psc!$A$1:$G$56</definedName>
    <definedName name="_xlnm.Print_Titles" localSheetId="0">psc!$11:$14</definedName>
    <definedName name="psc" localSheetId="0">psc!$D$38:$G$38</definedName>
    <definedName name="revise" localSheetId="0">psc!#REF!</definedName>
    <definedName name="summary" localSheetId="0">psc!#REF!</definedName>
    <definedName name="welfarecap">#REF!</definedName>
    <definedName name="Z_36DBA021_0ECB_11D4_8064_004005726899_.wvu.PrintArea" localSheetId="0" hidden="1">psc!$A$1:$G$54</definedName>
    <definedName name="Z_93EBE921_AE91_11D5_8685_004005726899_.wvu.PrintArea" localSheetId="0" hidden="1">psc!$A$1:$G$54</definedName>
    <definedName name="Z_94DA79C1_0FDE_11D5_9579_000021DAEEA2_.wvu.PrintArea" localSheetId="0" hidden="1">psc!$A$1:$G$54</definedName>
    <definedName name="Z_C868F8C3_16D7_11D5_A68D_81D6213F5331_.wvu.PrintArea" localSheetId="0" hidden="1">psc!$A$1:$G$54</definedName>
    <definedName name="Z_E5DF37BD_125C_11D5_8DC4_D0F5D88B3549_.wvu.PrintArea" localSheetId="0" hidden="1">psc!$A$1:$G$54</definedName>
    <definedName name="Z_F8ADACC1_164E_11D6_B603_000021DAEEA2_.wvu.PrintArea" localSheetId="0" hidden="1">psc!$A$1:$G$54</definedName>
  </definedNames>
  <calcPr calcId="125725"/>
</workbook>
</file>

<file path=xl/calcChain.xml><?xml version="1.0" encoding="utf-8"?>
<calcChain xmlns="http://schemas.openxmlformats.org/spreadsheetml/2006/main">
  <c r="F48" i="4"/>
  <c r="F49" s="1"/>
  <c r="F50" s="1"/>
  <c r="F51" s="1"/>
  <c r="F52" s="1"/>
  <c r="E48"/>
  <c r="E49" s="1"/>
  <c r="E50" s="1"/>
  <c r="E51" s="1"/>
  <c r="E52" s="1"/>
  <c r="D48"/>
  <c r="D49" s="1"/>
  <c r="D50" s="1"/>
  <c r="D51" s="1"/>
  <c r="D52" s="1"/>
  <c r="F36"/>
  <c r="F37" s="1"/>
  <c r="F38" s="1"/>
  <c r="F39" s="1"/>
  <c r="E36"/>
  <c r="E37" s="1"/>
  <c r="E38" s="1"/>
  <c r="E39" s="1"/>
  <c r="D36"/>
  <c r="D37" s="1"/>
  <c r="D38" s="1"/>
  <c r="D39" s="1"/>
  <c r="F53" l="1"/>
  <c r="F40"/>
  <c r="F54" s="1"/>
  <c r="E53"/>
  <c r="E40"/>
  <c r="E54" s="1"/>
  <c r="D53"/>
  <c r="D40"/>
  <c r="D54" s="1"/>
  <c r="G48" l="1"/>
  <c r="G49" s="1"/>
  <c r="G50" s="1"/>
  <c r="G51" s="1"/>
  <c r="G52" s="1"/>
  <c r="G36"/>
  <c r="G37" s="1"/>
  <c r="G38" s="1"/>
  <c r="G39" s="1"/>
  <c r="G53" l="1"/>
  <c r="G40"/>
  <c r="G54" s="1"/>
  <c r="E8" l="1"/>
  <c r="D8" l="1"/>
  <c r="F8" s="1"/>
</calcChain>
</file>

<file path=xl/sharedStrings.xml><?xml version="1.0" encoding="utf-8"?>
<sst xmlns="http://schemas.openxmlformats.org/spreadsheetml/2006/main" count="92" uniqueCount="64">
  <si>
    <t>Public Service Commission</t>
  </si>
  <si>
    <t>Charged</t>
  </si>
  <si>
    <t>Major /Sub-Major/Minor/Sub/Detailed Heads</t>
  </si>
  <si>
    <t>Total</t>
  </si>
  <si>
    <t>REVENUE SECTION</t>
  </si>
  <si>
    <t>M.H.</t>
  </si>
  <si>
    <t>Establishment</t>
  </si>
  <si>
    <t>60.00.01</t>
  </si>
  <si>
    <t>Salaries</t>
  </si>
  <si>
    <t>60.00.11</t>
  </si>
  <si>
    <t>60.00.13</t>
  </si>
  <si>
    <t>Office Expenses</t>
  </si>
  <si>
    <t>TOTAL</t>
  </si>
  <si>
    <t>II. Details of the estimates and the heads under which this grant will be accounted for:</t>
  </si>
  <si>
    <t>Capital</t>
  </si>
  <si>
    <t>A - General Services (d) Administrative Service</t>
  </si>
  <si>
    <t>Revenue</t>
  </si>
  <si>
    <t>(In Thousands of Rupees)</t>
  </si>
  <si>
    <t>State Public Service Commission (Charged)</t>
  </si>
  <si>
    <t>60.00.02</t>
  </si>
  <si>
    <t>Wages</t>
  </si>
  <si>
    <t xml:space="preserve"> PUBLIC SERVICE COMMISSION</t>
  </si>
  <si>
    <t>Actuals</t>
  </si>
  <si>
    <t>Budget 
Estimate</t>
  </si>
  <si>
    <t>Domestic Travel Expenses</t>
  </si>
  <si>
    <t>60.00.06</t>
  </si>
  <si>
    <t>60.00.07</t>
  </si>
  <si>
    <t>Medical Treatment</t>
  </si>
  <si>
    <t>Allowances</t>
  </si>
  <si>
    <t>60.00.08</t>
  </si>
  <si>
    <t>Leave Travel Concesion</t>
  </si>
  <si>
    <t>60.00.16</t>
  </si>
  <si>
    <t>Printing and Publications</t>
  </si>
  <si>
    <t>60.00.18</t>
  </si>
  <si>
    <t>Rent for Others</t>
  </si>
  <si>
    <t>60.00.24</t>
  </si>
  <si>
    <t>Fuel and Lubricants</t>
  </si>
  <si>
    <t>60.00.26</t>
  </si>
  <si>
    <t>Advertising and Publicity</t>
  </si>
  <si>
    <t>60.00.28</t>
  </si>
  <si>
    <t>Professional Services</t>
  </si>
  <si>
    <t>60.00.49</t>
  </si>
  <si>
    <t>Other Revenue Expenditure</t>
  </si>
  <si>
    <t>60.00.27</t>
  </si>
  <si>
    <t>Minor Civil and Electric works</t>
  </si>
  <si>
    <t>60.00.29</t>
  </si>
  <si>
    <t>Repair and Maintenance</t>
  </si>
  <si>
    <t>60.00.32</t>
  </si>
  <si>
    <t>Contributions</t>
  </si>
  <si>
    <t>CAPITAL SECTION</t>
  </si>
  <si>
    <t xml:space="preserve">Capital Outlay on Other Administrative Services </t>
  </si>
  <si>
    <t>00.800</t>
  </si>
  <si>
    <t>Other Expenditure</t>
  </si>
  <si>
    <t>Head Office Establishment</t>
  </si>
  <si>
    <t>44.00.71</t>
  </si>
  <si>
    <t>Information, Computer, Telecommunication (ICT) Equipment</t>
  </si>
  <si>
    <t>A - Capital Account of General Services</t>
  </si>
  <si>
    <t>2024-25</t>
  </si>
  <si>
    <t>44.00.51</t>
  </si>
  <si>
    <t>Motor Vehicles</t>
  </si>
  <si>
    <t xml:space="preserve"> Revised 
Estimate</t>
  </si>
  <si>
    <t>2025-26</t>
  </si>
  <si>
    <t>I. Estimate of the amount required in the year ending 31st March, 2027 to defray the charges in respect of Public Service Commission</t>
  </si>
  <si>
    <t>2026-27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</si>
</sst>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00000#"/>
    <numFmt numFmtId="165" formatCode="00.000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06">
    <xf numFmtId="0" fontId="0" fillId="0" borderId="0" xfId="0"/>
    <xf numFmtId="0" fontId="3" fillId="0" borderId="0" xfId="2" applyFont="1" applyFill="1" applyBorder="1"/>
    <xf numFmtId="0" fontId="4" fillId="0" borderId="0" xfId="2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>
      <alignment horizontal="center"/>
    </xf>
    <xf numFmtId="0" fontId="4" fillId="0" borderId="0" xfId="2" applyFont="1" applyFill="1" applyBorder="1" applyAlignment="1" applyProtection="1">
      <alignment horizontal="center"/>
    </xf>
    <xf numFmtId="0" fontId="3" fillId="0" borderId="0" xfId="2" applyFont="1" applyFill="1" applyBorder="1" applyAlignment="1" applyProtection="1">
      <alignment horizontal="right"/>
    </xf>
    <xf numFmtId="0" fontId="5" fillId="0" borderId="0" xfId="2" applyNumberFormat="1" applyFont="1" applyFill="1"/>
    <xf numFmtId="0" fontId="3" fillId="0" borderId="0" xfId="2" applyNumberFormat="1" applyFont="1" applyFill="1"/>
    <xf numFmtId="0" fontId="3" fillId="0" borderId="0" xfId="2" applyFont="1" applyFill="1"/>
    <xf numFmtId="0" fontId="5" fillId="0" borderId="0" xfId="2" applyFont="1" applyFill="1"/>
    <xf numFmtId="0" fontId="5" fillId="0" borderId="0" xfId="2" applyFont="1" applyFill="1" applyBorder="1"/>
    <xf numFmtId="0" fontId="3" fillId="0" borderId="0" xfId="2" applyFont="1" applyFill="1" applyAlignment="1" applyProtection="1">
      <alignment horizontal="left"/>
    </xf>
    <xf numFmtId="0" fontId="4" fillId="0" borderId="0" xfId="2" applyFont="1" applyFill="1" applyBorder="1" applyAlignment="1">
      <alignment horizontal="center"/>
    </xf>
    <xf numFmtId="0" fontId="3" fillId="0" borderId="0" xfId="3" applyFont="1" applyFill="1" applyBorder="1" applyProtection="1"/>
    <xf numFmtId="0" fontId="3" fillId="0" borderId="0" xfId="4" applyFont="1" applyFill="1" applyProtection="1"/>
    <xf numFmtId="0" fontId="3" fillId="0" borderId="0" xfId="4" applyFont="1" applyFill="1" applyBorder="1" applyAlignment="1" applyProtection="1">
      <alignment horizontal="right"/>
    </xf>
    <xf numFmtId="0" fontId="5" fillId="0" borderId="0" xfId="4" applyFont="1" applyFill="1" applyBorder="1" applyAlignment="1" applyProtection="1">
      <alignment horizontal="right"/>
    </xf>
    <xf numFmtId="0" fontId="5" fillId="0" borderId="0" xfId="2" applyFont="1" applyFill="1" applyAlignment="1">
      <alignment horizontal="right" vertical="top" wrapText="1"/>
    </xf>
    <xf numFmtId="0" fontId="5" fillId="0" borderId="0" xfId="2" applyFont="1" applyFill="1" applyAlignment="1">
      <alignment vertical="top" wrapText="1"/>
    </xf>
    <xf numFmtId="0" fontId="6" fillId="0" borderId="0" xfId="2" applyFont="1" applyFill="1" applyAlignment="1">
      <alignment horizontal="left" vertical="top" wrapText="1"/>
    </xf>
    <xf numFmtId="0" fontId="5" fillId="0" borderId="0" xfId="2" applyFont="1" applyFill="1" applyAlignment="1">
      <alignment horizontal="left" vertical="top" wrapText="1"/>
    </xf>
    <xf numFmtId="0" fontId="4" fillId="0" borderId="0" xfId="2" applyFont="1" applyFill="1" applyAlignment="1">
      <alignment vertical="top" wrapText="1"/>
    </xf>
    <xf numFmtId="0" fontId="4" fillId="0" borderId="0" xfId="2" applyFont="1" applyFill="1" applyAlignment="1" applyProtection="1">
      <alignment horizontal="left" vertical="top" wrapText="1"/>
    </xf>
    <xf numFmtId="165" fontId="4" fillId="0" borderId="0" xfId="2" applyNumberFormat="1" applyFont="1" applyFill="1" applyAlignment="1">
      <alignment vertical="top" wrapText="1"/>
    </xf>
    <xf numFmtId="0" fontId="5" fillId="0" borderId="0" xfId="2" applyFont="1" applyFill="1" applyAlignment="1" applyProtection="1">
      <alignment horizontal="left" vertical="top" wrapText="1"/>
    </xf>
    <xf numFmtId="0" fontId="5" fillId="0" borderId="2" xfId="2" applyFont="1" applyFill="1" applyBorder="1" applyAlignment="1">
      <alignment horizontal="left" vertical="top" wrapText="1"/>
    </xf>
    <xf numFmtId="0" fontId="5" fillId="0" borderId="2" xfId="2" applyFont="1" applyFill="1" applyBorder="1" applyAlignment="1">
      <alignment vertical="top" wrapText="1"/>
    </xf>
    <xf numFmtId="0" fontId="4" fillId="0" borderId="2" xfId="2" applyFont="1" applyFill="1" applyBorder="1" applyAlignment="1" applyProtection="1">
      <alignment horizontal="left" vertical="top" wrapText="1"/>
    </xf>
    <xf numFmtId="0" fontId="3" fillId="0" borderId="0" xfId="2" applyFont="1" applyFill="1" applyAlignment="1">
      <alignment horizontal="right"/>
    </xf>
    <xf numFmtId="43" fontId="5" fillId="0" borderId="0" xfId="1" applyFont="1" applyFill="1" applyAlignment="1" applyProtection="1">
      <alignment horizontal="right" wrapText="1"/>
    </xf>
    <xf numFmtId="0" fontId="5" fillId="0" borderId="1" xfId="3" applyNumberFormat="1" applyFont="1" applyFill="1" applyBorder="1" applyAlignment="1" applyProtection="1">
      <alignment horizontal="right"/>
    </xf>
    <xf numFmtId="0" fontId="3" fillId="0" borderId="0" xfId="2" applyFont="1" applyFill="1" applyBorder="1" applyAlignment="1">
      <alignment horizontal="left" vertical="top" wrapText="1"/>
    </xf>
    <xf numFmtId="0" fontId="3" fillId="0" borderId="0" xfId="2" applyNumberFormat="1" applyFont="1" applyFill="1" applyBorder="1"/>
    <xf numFmtId="0" fontId="3" fillId="0" borderId="0" xfId="2" applyFont="1" applyFill="1" applyBorder="1" applyAlignment="1">
      <alignment horizontal="right"/>
    </xf>
    <xf numFmtId="0" fontId="3" fillId="0" borderId="0" xfId="4" applyFont="1" applyFill="1" applyBorder="1" applyAlignment="1" applyProtection="1">
      <alignment horizontal="left" vertical="top" wrapText="1"/>
    </xf>
    <xf numFmtId="0" fontId="3" fillId="0" borderId="0" xfId="4" applyFont="1" applyFill="1" applyBorder="1" applyAlignment="1" applyProtection="1">
      <alignment horizontal="right" vertical="top" wrapText="1"/>
    </xf>
    <xf numFmtId="0" fontId="3" fillId="0" borderId="1" xfId="3" applyFont="1" applyFill="1" applyBorder="1" applyAlignment="1" applyProtection="1">
      <alignment horizontal="left"/>
    </xf>
    <xf numFmtId="0" fontId="3" fillId="0" borderId="1" xfId="3" applyNumberFormat="1" applyFont="1" applyFill="1" applyBorder="1" applyProtection="1"/>
    <xf numFmtId="43" fontId="5" fillId="0" borderId="1" xfId="1" applyFont="1" applyFill="1" applyBorder="1" applyAlignment="1" applyProtection="1">
      <alignment horizontal="right" wrapText="1"/>
    </xf>
    <xf numFmtId="0" fontId="3" fillId="0" borderId="0" xfId="3" applyNumberFormat="1" applyFont="1" applyFill="1" applyBorder="1" applyAlignment="1" applyProtection="1">
      <alignment horizontal="right"/>
    </xf>
    <xf numFmtId="0" fontId="6" fillId="0" borderId="2" xfId="2" applyFont="1" applyFill="1" applyBorder="1" applyAlignment="1" applyProtection="1">
      <alignment horizontal="left" vertical="top" wrapText="1"/>
    </xf>
    <xf numFmtId="0" fontId="5" fillId="0" borderId="1" xfId="2" applyNumberFormat="1" applyFont="1" applyFill="1" applyBorder="1" applyAlignment="1" applyProtection="1">
      <alignment horizontal="right"/>
    </xf>
    <xf numFmtId="0" fontId="6" fillId="0" borderId="0" xfId="2" applyFont="1" applyFill="1" applyBorder="1" applyAlignment="1" applyProtection="1">
      <alignment horizontal="center"/>
    </xf>
    <xf numFmtId="0" fontId="4" fillId="0" borderId="0" xfId="2" applyFont="1" applyFill="1" applyBorder="1" applyAlignment="1">
      <alignment horizontal="right"/>
    </xf>
    <xf numFmtId="164" fontId="5" fillId="0" borderId="0" xfId="2" applyNumberFormat="1" applyFont="1" applyFill="1" applyAlignment="1">
      <alignment horizontal="right" vertical="top" wrapText="1"/>
    </xf>
    <xf numFmtId="0" fontId="5" fillId="0" borderId="1" xfId="1" applyNumberFormat="1" applyFont="1" applyFill="1" applyBorder="1" applyAlignment="1" applyProtection="1">
      <alignment horizontal="right" wrapText="1"/>
    </xf>
    <xf numFmtId="0" fontId="5" fillId="0" borderId="2" xfId="1" applyNumberFormat="1" applyFont="1" applyFill="1" applyBorder="1" applyAlignment="1" applyProtection="1">
      <alignment horizontal="right" wrapText="1"/>
    </xf>
    <xf numFmtId="0" fontId="6" fillId="0" borderId="0" xfId="2" applyFont="1" applyFill="1"/>
    <xf numFmtId="0" fontId="4" fillId="0" borderId="0" xfId="2" applyFont="1" applyFill="1" applyAlignment="1">
      <alignment horizontal="center"/>
    </xf>
    <xf numFmtId="0" fontId="5" fillId="0" borderId="3" xfId="2" applyFont="1" applyFill="1" applyBorder="1" applyAlignment="1">
      <alignment horizontal="left" vertical="top" wrapText="1"/>
    </xf>
    <xf numFmtId="0" fontId="5" fillId="0" borderId="3" xfId="2" applyFont="1" applyFill="1" applyBorder="1" applyAlignment="1">
      <alignment vertical="top" wrapText="1"/>
    </xf>
    <xf numFmtId="0" fontId="6" fillId="0" borderId="3" xfId="2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right" wrapText="1"/>
    </xf>
    <xf numFmtId="0" fontId="5" fillId="0" borderId="0" xfId="1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Border="1" applyAlignment="1">
      <alignment horizontal="left" vertical="top" wrapText="1"/>
    </xf>
    <xf numFmtId="0" fontId="5" fillId="0" borderId="0" xfId="2" applyFont="1" applyFill="1" applyBorder="1" applyAlignment="1">
      <alignment vertical="top" wrapText="1"/>
    </xf>
    <xf numFmtId="0" fontId="6" fillId="0" borderId="0" xfId="2" applyFont="1" applyFill="1" applyBorder="1" applyAlignment="1" applyProtection="1">
      <alignment horizontal="left" vertical="top" wrapText="1"/>
    </xf>
    <xf numFmtId="0" fontId="4" fillId="0" borderId="2" xfId="2" applyFont="1" applyFill="1" applyBorder="1" applyAlignment="1">
      <alignment vertical="top" wrapText="1"/>
    </xf>
    <xf numFmtId="0" fontId="3" fillId="0" borderId="2" xfId="2" applyFont="1" applyFill="1" applyBorder="1" applyAlignment="1">
      <alignment horizontal="left" vertical="top" wrapText="1"/>
    </xf>
    <xf numFmtId="0" fontId="6" fillId="0" borderId="0" xfId="2" applyFont="1" applyFill="1" applyAlignment="1" applyProtection="1">
      <alignment horizontal="left"/>
    </xf>
    <xf numFmtId="0" fontId="4" fillId="0" borderId="0" xfId="2" applyFont="1" applyFill="1"/>
    <xf numFmtId="0" fontId="6" fillId="0" borderId="0" xfId="2" applyFont="1" applyFill="1" applyAlignment="1">
      <alignment horizontal="right"/>
    </xf>
    <xf numFmtId="0" fontId="5" fillId="0" borderId="0" xfId="2" applyFont="1" applyFill="1" applyBorder="1" applyAlignment="1" applyProtection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wrapText="1"/>
    </xf>
    <xf numFmtId="0" fontId="6" fillId="0" borderId="0" xfId="1" applyNumberFormat="1" applyFont="1" applyFill="1" applyBorder="1" applyAlignment="1" applyProtection="1">
      <alignment horizontal="right"/>
    </xf>
    <xf numFmtId="0" fontId="6" fillId="0" borderId="0" xfId="2" applyNumberFormat="1" applyFont="1" applyFill="1" applyBorder="1" applyAlignment="1" applyProtection="1">
      <alignment horizontal="right"/>
    </xf>
    <xf numFmtId="49" fontId="6" fillId="0" borderId="0" xfId="2" applyNumberFormat="1" applyFont="1" applyFill="1" applyBorder="1" applyAlignment="1">
      <alignment horizontal="right" vertical="top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1" xfId="2" applyFont="1" applyFill="1" applyBorder="1" applyAlignment="1">
      <alignment horizontal="left" vertical="top" wrapText="1"/>
    </xf>
    <xf numFmtId="0" fontId="3" fillId="0" borderId="0" xfId="2" applyFont="1" applyFill="1" applyBorder="1" applyAlignment="1" applyProtection="1">
      <alignment horizontal="right" vertical="top"/>
    </xf>
    <xf numFmtId="0" fontId="6" fillId="0" borderId="0" xfId="2" applyFont="1" applyFill="1" applyAlignment="1">
      <alignment horizontal="center" vertical="top"/>
    </xf>
    <xf numFmtId="0" fontId="5" fillId="0" borderId="0" xfId="2" applyFont="1" applyFill="1" applyBorder="1" applyAlignment="1">
      <alignment horizontal="right" vertical="top" wrapText="1"/>
    </xf>
    <xf numFmtId="0" fontId="5" fillId="0" borderId="0" xfId="1" applyNumberFormat="1" applyFont="1" applyFill="1" applyAlignment="1" applyProtection="1">
      <alignment horizontal="right" wrapText="1"/>
    </xf>
    <xf numFmtId="0" fontId="5" fillId="0" borderId="0" xfId="1" applyNumberFormat="1" applyFont="1" applyFill="1" applyAlignment="1" applyProtection="1">
      <alignment horizontal="right"/>
    </xf>
    <xf numFmtId="0" fontId="5" fillId="0" borderId="1" xfId="1" applyNumberFormat="1" applyFont="1" applyFill="1" applyBorder="1" applyAlignment="1" applyProtection="1">
      <alignment horizontal="right"/>
    </xf>
    <xf numFmtId="0" fontId="3" fillId="0" borderId="1" xfId="3" applyNumberFormat="1" applyFont="1" applyFill="1" applyBorder="1" applyAlignment="1" applyProtection="1">
      <alignment vertical="center" wrapText="1"/>
    </xf>
    <xf numFmtId="0" fontId="3" fillId="0" borderId="0" xfId="4" applyFont="1" applyFill="1" applyBorder="1" applyProtection="1"/>
    <xf numFmtId="0" fontId="3" fillId="0" borderId="1" xfId="4" applyFont="1" applyFill="1" applyBorder="1" applyAlignment="1" applyProtection="1">
      <alignment horizontal="left" vertical="top" wrapText="1"/>
    </xf>
    <xf numFmtId="0" fontId="3" fillId="0" borderId="1" xfId="4" applyFont="1" applyFill="1" applyBorder="1" applyAlignment="1" applyProtection="1">
      <alignment horizontal="right" vertical="top" wrapText="1"/>
    </xf>
    <xf numFmtId="0" fontId="3" fillId="0" borderId="1" xfId="3" applyNumberFormat="1" applyFont="1" applyFill="1" applyBorder="1" applyAlignment="1" applyProtection="1">
      <alignment horizontal="right"/>
    </xf>
    <xf numFmtId="0" fontId="5" fillId="0" borderId="1" xfId="2" applyFont="1" applyFill="1" applyBorder="1" applyAlignment="1">
      <alignment horizontal="left" vertical="top" wrapText="1"/>
    </xf>
    <xf numFmtId="0" fontId="5" fillId="0" borderId="1" xfId="2" applyFont="1" applyFill="1" applyBorder="1" applyAlignment="1">
      <alignment horizontal="right" vertical="top" wrapText="1"/>
    </xf>
    <xf numFmtId="0" fontId="5" fillId="0" borderId="1" xfId="2" applyFont="1" applyFill="1" applyBorder="1" applyAlignment="1" applyProtection="1">
      <alignment horizontal="left" vertical="top" wrapText="1"/>
    </xf>
    <xf numFmtId="0" fontId="3" fillId="0" borderId="3" xfId="4" applyFont="1" applyFill="1" applyBorder="1" applyAlignment="1" applyProtection="1">
      <alignment horizontal="left" vertical="top" wrapText="1"/>
    </xf>
    <xf numFmtId="0" fontId="3" fillId="0" borderId="3" xfId="4" applyFont="1" applyFill="1" applyBorder="1" applyAlignment="1" applyProtection="1">
      <alignment vertical="top"/>
    </xf>
    <xf numFmtId="0" fontId="3" fillId="0" borderId="3" xfId="3" applyFont="1" applyFill="1" applyBorder="1" applyAlignment="1" applyProtection="1"/>
    <xf numFmtId="0" fontId="3" fillId="0" borderId="3" xfId="3" applyNumberFormat="1" applyFont="1" applyFill="1" applyBorder="1" applyAlignment="1" applyProtection="1">
      <alignment horizontal="right"/>
    </xf>
    <xf numFmtId="0" fontId="3" fillId="0" borderId="3" xfId="3" applyNumberFormat="1" applyFont="1" applyFill="1" applyBorder="1" applyAlignment="1" applyProtection="1">
      <alignment horizontal="right" vertical="top" wrapText="1"/>
    </xf>
    <xf numFmtId="0" fontId="3" fillId="0" borderId="0" xfId="4" applyFont="1" applyFill="1" applyBorder="1" applyAlignment="1" applyProtection="1">
      <alignment vertical="top"/>
    </xf>
    <xf numFmtId="0" fontId="3" fillId="0" borderId="0" xfId="3" applyFont="1" applyFill="1" applyBorder="1" applyAlignment="1" applyProtection="1"/>
    <xf numFmtId="0" fontId="1" fillId="0" borderId="0" xfId="0" applyFont="1" applyFill="1" applyAlignment="1"/>
    <xf numFmtId="0" fontId="3" fillId="0" borderId="0" xfId="3" applyNumberFormat="1" applyFont="1" applyFill="1" applyBorder="1" applyAlignment="1" applyProtection="1">
      <alignment horizontal="right" vertical="center"/>
    </xf>
    <xf numFmtId="0" fontId="5" fillId="0" borderId="2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vertical="center" wrapText="1"/>
    </xf>
    <xf numFmtId="0" fontId="6" fillId="0" borderId="2" xfId="2" applyFont="1" applyFill="1" applyBorder="1" applyAlignment="1" applyProtection="1">
      <alignment horizontal="left" vertical="center" wrapText="1"/>
    </xf>
    <xf numFmtId="0" fontId="5" fillId="0" borderId="1" xfId="1" applyNumberFormat="1" applyFont="1" applyFill="1" applyBorder="1" applyAlignment="1" applyProtection="1">
      <alignment horizontal="right" vertical="center" wrapText="1"/>
    </xf>
    <xf numFmtId="0" fontId="5" fillId="0" borderId="1" xfId="1" applyNumberFormat="1" applyFont="1" applyFill="1" applyBorder="1" applyAlignment="1" applyProtection="1">
      <alignment horizontal="right" vertical="center"/>
    </xf>
    <xf numFmtId="0" fontId="5" fillId="0" borderId="1" xfId="2" applyNumberFormat="1" applyFont="1" applyFill="1" applyBorder="1" applyAlignment="1" applyProtection="1">
      <alignment horizontal="right" vertical="center"/>
    </xf>
    <xf numFmtId="0" fontId="3" fillId="0" borderId="0" xfId="2" applyFont="1" applyFill="1" applyAlignment="1">
      <alignment vertical="center"/>
    </xf>
    <xf numFmtId="0" fontId="3" fillId="0" borderId="0" xfId="4" applyFont="1" applyFill="1" applyAlignment="1" applyProtection="1">
      <alignment horizontal="right" vertical="top"/>
    </xf>
    <xf numFmtId="0" fontId="6" fillId="0" borderId="0" xfId="2" applyFont="1" applyFill="1" applyBorder="1" applyAlignment="1" applyProtection="1">
      <alignment horizontal="center"/>
    </xf>
    <xf numFmtId="0" fontId="3" fillId="0" borderId="0" xfId="2" applyFont="1" applyFill="1" applyBorder="1" applyAlignment="1" applyProtection="1">
      <alignment horizontal="left" vertical="top" wrapText="1"/>
    </xf>
    <xf numFmtId="0" fontId="3" fillId="0" borderId="0" xfId="4" applyFont="1" applyFill="1" applyBorder="1" applyAlignment="1" applyProtection="1">
      <alignment horizontal="left" vertical="center" wrapText="1"/>
    </xf>
  </cellXfs>
  <cellStyles count="5">
    <cellStyle name="Comma" xfId="1" builtinId="3"/>
    <cellStyle name="Normal" xfId="0" builtinId="0"/>
    <cellStyle name="Normal_budget 2004-05_2.6.04" xfId="2"/>
    <cellStyle name="Normal_BUDGET-2000" xfId="3"/>
    <cellStyle name="Normal_budgetDocNIC02-03" xfId="4"/>
  </cellStyles>
  <dxfs count="0"/>
  <tableStyles count="0" defaultTableStyle="TableStyleMedium9" defaultPivotStyle="PivotStyleLight16"/>
  <colors>
    <mruColors>
      <color rgb="FFFF0066"/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G56"/>
  <sheetViews>
    <sheetView tabSelected="1" view="pageBreakPreview" zoomScale="115" zoomScaleSheetLayoutView="115" workbookViewId="0">
      <selection activeCell="H1" sqref="H1:AH1048576"/>
    </sheetView>
  </sheetViews>
  <sheetFormatPr defaultColWidth="9.140625" defaultRowHeight="12.75"/>
  <cols>
    <col min="1" max="1" width="5.7109375" style="28" customWidth="1"/>
    <col min="2" max="2" width="8.28515625" style="8" customWidth="1"/>
    <col min="3" max="3" width="41.7109375" style="8" customWidth="1"/>
    <col min="4" max="7" width="10.5703125" style="8" customWidth="1"/>
    <col min="8" max="16384" width="9.140625" style="8"/>
  </cols>
  <sheetData>
    <row r="1" spans="1:7">
      <c r="A1" s="103" t="s">
        <v>21</v>
      </c>
      <c r="B1" s="103"/>
      <c r="C1" s="103"/>
      <c r="D1" s="103"/>
      <c r="E1" s="103"/>
      <c r="F1" s="103"/>
      <c r="G1" s="103"/>
    </row>
    <row r="2" spans="1:7" ht="13.5">
      <c r="A2" s="4"/>
      <c r="B2" s="4"/>
      <c r="C2" s="4"/>
      <c r="D2" s="4"/>
      <c r="F2" s="4"/>
      <c r="G2" s="4"/>
    </row>
    <row r="3" spans="1:7" ht="13.5">
      <c r="A3" s="2"/>
      <c r="B3" s="3"/>
      <c r="C3" s="5" t="s">
        <v>15</v>
      </c>
      <c r="D3" s="4">
        <v>2051</v>
      </c>
      <c r="E3" s="10" t="s">
        <v>0</v>
      </c>
      <c r="F3" s="3"/>
      <c r="G3" s="3"/>
    </row>
    <row r="4" spans="1:7" ht="25.9" customHeight="1">
      <c r="A4" s="2"/>
      <c r="B4" s="3"/>
      <c r="C4" s="72" t="s">
        <v>56</v>
      </c>
      <c r="D4" s="73">
        <v>4070</v>
      </c>
      <c r="E4" s="104" t="s">
        <v>50</v>
      </c>
      <c r="F4" s="104"/>
      <c r="G4" s="104"/>
    </row>
    <row r="5" spans="1:7" s="79" customFormat="1" ht="30" customHeight="1">
      <c r="A5" s="105" t="s">
        <v>62</v>
      </c>
      <c r="B5" s="105"/>
      <c r="C5" s="105"/>
      <c r="D5" s="105"/>
      <c r="E5" s="105"/>
      <c r="F5" s="105"/>
      <c r="G5" s="105"/>
    </row>
    <row r="6" spans="1:7" ht="11.1" customHeight="1">
      <c r="A6" s="8"/>
      <c r="B6" s="9"/>
      <c r="C6" s="9"/>
      <c r="E6" s="9"/>
      <c r="F6" s="9"/>
      <c r="G6" s="9"/>
    </row>
    <row r="7" spans="1:7">
      <c r="A7" s="8"/>
      <c r="B7" s="9"/>
      <c r="D7" s="42" t="s">
        <v>16</v>
      </c>
      <c r="E7" s="42" t="s">
        <v>14</v>
      </c>
      <c r="F7" s="42" t="s">
        <v>3</v>
      </c>
      <c r="G7" s="9"/>
    </row>
    <row r="8" spans="1:7" s="47" customFormat="1" ht="13.5">
      <c r="A8" s="60"/>
      <c r="B8" s="61"/>
      <c r="C8" s="43" t="s">
        <v>1</v>
      </c>
      <c r="D8" s="48">
        <f>G39</f>
        <v>86554</v>
      </c>
      <c r="E8" s="4">
        <f>G52</f>
        <v>3290</v>
      </c>
      <c r="F8" s="48">
        <f>SUM(D8:E8)</f>
        <v>89844</v>
      </c>
      <c r="G8" s="61"/>
    </row>
    <row r="9" spans="1:7" s="47" customFormat="1" ht="13.5">
      <c r="A9" s="60"/>
      <c r="B9" s="61"/>
      <c r="C9" s="62"/>
      <c r="D9" s="12"/>
      <c r="E9" s="4"/>
      <c r="F9" s="48"/>
      <c r="G9" s="61"/>
    </row>
    <row r="10" spans="1:7">
      <c r="A10" s="11" t="s">
        <v>13</v>
      </c>
      <c r="B10" s="9"/>
      <c r="D10" s="9"/>
      <c r="E10" s="9"/>
      <c r="F10" s="9"/>
      <c r="G10" s="9"/>
    </row>
    <row r="11" spans="1:7">
      <c r="A11" s="34"/>
      <c r="B11" s="35"/>
      <c r="C11" s="36"/>
      <c r="D11" s="37"/>
      <c r="E11" s="37"/>
      <c r="F11" s="37"/>
      <c r="G11" s="30" t="s">
        <v>17</v>
      </c>
    </row>
    <row r="12" spans="1:7" s="91" customFormat="1" ht="27" customHeight="1">
      <c r="A12" s="86"/>
      <c r="B12" s="87"/>
      <c r="C12" s="88"/>
      <c r="D12" s="89" t="s">
        <v>22</v>
      </c>
      <c r="E12" s="90" t="s">
        <v>23</v>
      </c>
      <c r="F12" s="90" t="s">
        <v>60</v>
      </c>
      <c r="G12" s="90" t="s">
        <v>23</v>
      </c>
    </row>
    <row r="13" spans="1:7" s="79" customFormat="1">
      <c r="A13" s="34"/>
      <c r="B13" s="92" t="s">
        <v>2</v>
      </c>
      <c r="C13" s="93"/>
      <c r="D13" s="94" t="s">
        <v>57</v>
      </c>
      <c r="E13" s="94" t="s">
        <v>61</v>
      </c>
      <c r="F13" s="94" t="s">
        <v>61</v>
      </c>
      <c r="G13" s="102" t="s">
        <v>63</v>
      </c>
    </row>
    <row r="14" spans="1:7" s="79" customFormat="1">
      <c r="A14" s="80"/>
      <c r="B14" s="81"/>
      <c r="C14" s="36"/>
      <c r="D14" s="82"/>
      <c r="E14" s="82"/>
      <c r="F14" s="82"/>
      <c r="G14" s="78"/>
    </row>
    <row r="15" spans="1:7" s="14" customFormat="1" ht="15" customHeight="1">
      <c r="A15" s="15"/>
      <c r="B15" s="16"/>
      <c r="C15" s="13"/>
      <c r="D15" s="39"/>
      <c r="E15" s="39"/>
      <c r="F15" s="39"/>
      <c r="G15" s="39"/>
    </row>
    <row r="16" spans="1:7" ht="15" customHeight="1">
      <c r="A16" s="17"/>
      <c r="B16" s="18"/>
      <c r="C16" s="19" t="s">
        <v>4</v>
      </c>
      <c r="D16" s="6"/>
      <c r="E16" s="6"/>
      <c r="F16" s="6"/>
      <c r="G16" s="6"/>
    </row>
    <row r="17" spans="1:7" ht="15" customHeight="1">
      <c r="A17" s="20" t="s">
        <v>5</v>
      </c>
      <c r="B17" s="21">
        <v>2051</v>
      </c>
      <c r="C17" s="22" t="s">
        <v>0</v>
      </c>
      <c r="D17" s="6"/>
      <c r="E17" s="6"/>
      <c r="F17" s="6"/>
      <c r="G17" s="6"/>
    </row>
    <row r="18" spans="1:7" ht="15" customHeight="1">
      <c r="A18" s="20"/>
      <c r="B18" s="23">
        <v>0.10199999999999999</v>
      </c>
      <c r="C18" s="22" t="s">
        <v>18</v>
      </c>
      <c r="D18" s="6"/>
      <c r="E18" s="6"/>
      <c r="F18" s="6"/>
      <c r="G18" s="6"/>
    </row>
    <row r="19" spans="1:7" ht="15" customHeight="1">
      <c r="A19" s="20"/>
      <c r="B19" s="18">
        <v>60</v>
      </c>
      <c r="C19" s="24" t="s">
        <v>6</v>
      </c>
      <c r="D19" s="6"/>
      <c r="E19" s="6"/>
      <c r="F19" s="6"/>
      <c r="G19" s="6"/>
    </row>
    <row r="20" spans="1:7" ht="15" customHeight="1">
      <c r="A20" s="20"/>
      <c r="B20" s="44" t="s">
        <v>7</v>
      </c>
      <c r="C20" s="24" t="s">
        <v>8</v>
      </c>
      <c r="D20" s="75">
        <v>31317</v>
      </c>
      <c r="E20" s="76">
        <v>54925</v>
      </c>
      <c r="F20" s="76">
        <v>54925</v>
      </c>
      <c r="G20" s="75">
        <v>51886</v>
      </c>
    </row>
    <row r="21" spans="1:7" ht="15" customHeight="1">
      <c r="A21" s="20"/>
      <c r="B21" s="44" t="s">
        <v>19</v>
      </c>
      <c r="C21" s="24" t="s">
        <v>20</v>
      </c>
      <c r="D21" s="75">
        <v>3193</v>
      </c>
      <c r="E21" s="75">
        <v>2238</v>
      </c>
      <c r="F21" s="75">
        <v>2238</v>
      </c>
      <c r="G21" s="75">
        <v>2319</v>
      </c>
    </row>
    <row r="22" spans="1:7" ht="15" customHeight="1">
      <c r="A22" s="20"/>
      <c r="B22" s="44" t="s">
        <v>25</v>
      </c>
      <c r="C22" s="24" t="s">
        <v>27</v>
      </c>
      <c r="D22" s="75">
        <v>1834</v>
      </c>
      <c r="E22" s="75">
        <v>1635</v>
      </c>
      <c r="F22" s="75">
        <v>1635</v>
      </c>
      <c r="G22" s="75">
        <v>1</v>
      </c>
    </row>
    <row r="23" spans="1:7" ht="15" customHeight="1">
      <c r="A23" s="20"/>
      <c r="B23" s="44" t="s">
        <v>26</v>
      </c>
      <c r="C23" s="24" t="s">
        <v>28</v>
      </c>
      <c r="D23" s="75">
        <v>25854</v>
      </c>
      <c r="E23" s="75">
        <v>9447</v>
      </c>
      <c r="F23" s="75">
        <v>9447</v>
      </c>
      <c r="G23" s="75">
        <v>9211</v>
      </c>
    </row>
    <row r="24" spans="1:7" ht="15" customHeight="1">
      <c r="A24" s="20"/>
      <c r="B24" s="44" t="s">
        <v>29</v>
      </c>
      <c r="C24" s="24" t="s">
        <v>30</v>
      </c>
      <c r="D24" s="29">
        <v>0</v>
      </c>
      <c r="E24" s="75">
        <v>1</v>
      </c>
      <c r="F24" s="75">
        <v>1</v>
      </c>
      <c r="G24" s="75">
        <v>1</v>
      </c>
    </row>
    <row r="25" spans="1:7" ht="15" customHeight="1">
      <c r="A25" s="20"/>
      <c r="B25" s="44" t="s">
        <v>9</v>
      </c>
      <c r="C25" s="24" t="s">
        <v>24</v>
      </c>
      <c r="D25" s="75">
        <v>530</v>
      </c>
      <c r="E25" s="76">
        <v>550</v>
      </c>
      <c r="F25" s="76">
        <v>550</v>
      </c>
      <c r="G25" s="75">
        <v>550</v>
      </c>
    </row>
    <row r="26" spans="1:7" ht="15" customHeight="1">
      <c r="A26" s="20"/>
      <c r="B26" s="44" t="s">
        <v>10</v>
      </c>
      <c r="C26" s="24" t="s">
        <v>11</v>
      </c>
      <c r="D26" s="75">
        <v>2707</v>
      </c>
      <c r="E26" s="76">
        <v>2730</v>
      </c>
      <c r="F26" s="76">
        <v>2730</v>
      </c>
      <c r="G26" s="75">
        <v>3730</v>
      </c>
    </row>
    <row r="27" spans="1:7" ht="15" customHeight="1">
      <c r="A27" s="20"/>
      <c r="B27" s="44" t="s">
        <v>31</v>
      </c>
      <c r="C27" s="24" t="s">
        <v>32</v>
      </c>
      <c r="D27" s="29">
        <v>0</v>
      </c>
      <c r="E27" s="75">
        <v>1</v>
      </c>
      <c r="F27" s="75">
        <v>1</v>
      </c>
      <c r="G27" s="75">
        <v>1</v>
      </c>
    </row>
    <row r="28" spans="1:7" ht="15" customHeight="1">
      <c r="A28" s="20"/>
      <c r="B28" s="44" t="s">
        <v>33</v>
      </c>
      <c r="C28" s="24" t="s">
        <v>34</v>
      </c>
      <c r="D28" s="29">
        <v>0</v>
      </c>
      <c r="E28" s="75">
        <v>1</v>
      </c>
      <c r="F28" s="75">
        <v>1</v>
      </c>
      <c r="G28" s="75">
        <v>1</v>
      </c>
    </row>
    <row r="29" spans="1:7" ht="15" customHeight="1">
      <c r="A29" s="20"/>
      <c r="B29" s="44" t="s">
        <v>35</v>
      </c>
      <c r="C29" s="24" t="s">
        <v>36</v>
      </c>
      <c r="D29" s="29">
        <v>0</v>
      </c>
      <c r="E29" s="75">
        <v>1</v>
      </c>
      <c r="F29" s="75">
        <v>1</v>
      </c>
      <c r="G29" s="75">
        <v>1</v>
      </c>
    </row>
    <row r="30" spans="1:7" ht="15" customHeight="1">
      <c r="A30" s="20"/>
      <c r="B30" s="44" t="s">
        <v>37</v>
      </c>
      <c r="C30" s="24" t="s">
        <v>38</v>
      </c>
      <c r="D30" s="29">
        <v>0</v>
      </c>
      <c r="E30" s="75">
        <v>1</v>
      </c>
      <c r="F30" s="75">
        <v>1</v>
      </c>
      <c r="G30" s="75">
        <v>1</v>
      </c>
    </row>
    <row r="31" spans="1:7" ht="15" customHeight="1">
      <c r="A31" s="20"/>
      <c r="B31" s="44" t="s">
        <v>43</v>
      </c>
      <c r="C31" s="24" t="s">
        <v>44</v>
      </c>
      <c r="D31" s="29">
        <v>0</v>
      </c>
      <c r="E31" s="75">
        <v>1</v>
      </c>
      <c r="F31" s="75">
        <v>1</v>
      </c>
      <c r="G31" s="75">
        <v>1</v>
      </c>
    </row>
    <row r="32" spans="1:7" ht="15" customHeight="1">
      <c r="A32" s="20"/>
      <c r="B32" s="44" t="s">
        <v>39</v>
      </c>
      <c r="C32" s="24" t="s">
        <v>40</v>
      </c>
      <c r="D32" s="29">
        <v>0</v>
      </c>
      <c r="E32" s="75">
        <v>1</v>
      </c>
      <c r="F32" s="75">
        <v>1</v>
      </c>
      <c r="G32" s="75">
        <v>1</v>
      </c>
    </row>
    <row r="33" spans="1:7" ht="15" customHeight="1">
      <c r="A33" s="20"/>
      <c r="B33" s="44" t="s">
        <v>45</v>
      </c>
      <c r="C33" s="24" t="s">
        <v>46</v>
      </c>
      <c r="D33" s="75">
        <v>700</v>
      </c>
      <c r="E33" s="75">
        <v>700</v>
      </c>
      <c r="F33" s="75">
        <v>700</v>
      </c>
      <c r="G33" s="75">
        <v>700</v>
      </c>
    </row>
    <row r="34" spans="1:7" ht="15" customHeight="1">
      <c r="A34" s="20"/>
      <c r="B34" s="44" t="s">
        <v>47</v>
      </c>
      <c r="C34" s="24" t="s">
        <v>48</v>
      </c>
      <c r="D34" s="75">
        <v>150</v>
      </c>
      <c r="E34" s="75">
        <v>150</v>
      </c>
      <c r="F34" s="75">
        <v>150</v>
      </c>
      <c r="G34" s="75">
        <v>150</v>
      </c>
    </row>
    <row r="35" spans="1:7" ht="15" customHeight="1">
      <c r="A35" s="20"/>
      <c r="B35" s="44" t="s">
        <v>41</v>
      </c>
      <c r="C35" s="24" t="s">
        <v>42</v>
      </c>
      <c r="D35" s="75">
        <v>13797</v>
      </c>
      <c r="E35" s="75">
        <v>13800</v>
      </c>
      <c r="F35" s="75">
        <v>13800</v>
      </c>
      <c r="G35" s="75">
        <v>18000</v>
      </c>
    </row>
    <row r="36" spans="1:7" ht="15" customHeight="1">
      <c r="A36" s="20" t="s">
        <v>3</v>
      </c>
      <c r="B36" s="18">
        <v>60</v>
      </c>
      <c r="C36" s="24" t="s">
        <v>6</v>
      </c>
      <c r="D36" s="46">
        <f t="shared" ref="D36:G36" si="0">SUM(D20:D35)</f>
        <v>80082</v>
      </c>
      <c r="E36" s="46">
        <f t="shared" si="0"/>
        <v>86182</v>
      </c>
      <c r="F36" s="46">
        <f t="shared" si="0"/>
        <v>86182</v>
      </c>
      <c r="G36" s="46">
        <f t="shared" si="0"/>
        <v>86554</v>
      </c>
    </row>
    <row r="37" spans="1:7" ht="15" customHeight="1">
      <c r="A37" s="20" t="s">
        <v>3</v>
      </c>
      <c r="B37" s="23">
        <v>0.10199999999999999</v>
      </c>
      <c r="C37" s="22" t="s">
        <v>18</v>
      </c>
      <c r="D37" s="45">
        <f t="shared" ref="D37:F40" si="1">D36</f>
        <v>80082</v>
      </c>
      <c r="E37" s="77">
        <f t="shared" si="1"/>
        <v>86182</v>
      </c>
      <c r="F37" s="77">
        <f t="shared" si="1"/>
        <v>86182</v>
      </c>
      <c r="G37" s="41">
        <f t="shared" ref="G37:G40" si="2">G36</f>
        <v>86554</v>
      </c>
    </row>
    <row r="38" spans="1:7" ht="15" customHeight="1">
      <c r="A38" s="20" t="s">
        <v>3</v>
      </c>
      <c r="B38" s="21">
        <v>2051</v>
      </c>
      <c r="C38" s="22" t="s">
        <v>0</v>
      </c>
      <c r="D38" s="45">
        <f t="shared" si="1"/>
        <v>80082</v>
      </c>
      <c r="E38" s="77">
        <f t="shared" si="1"/>
        <v>86182</v>
      </c>
      <c r="F38" s="77">
        <f t="shared" si="1"/>
        <v>86182</v>
      </c>
      <c r="G38" s="41">
        <f t="shared" si="2"/>
        <v>86554</v>
      </c>
    </row>
    <row r="39" spans="1:7" s="101" customFormat="1" ht="15" customHeight="1">
      <c r="A39" s="95" t="s">
        <v>3</v>
      </c>
      <c r="B39" s="96"/>
      <c r="C39" s="97" t="s">
        <v>4</v>
      </c>
      <c r="D39" s="98">
        <f t="shared" si="1"/>
        <v>80082</v>
      </c>
      <c r="E39" s="99">
        <f t="shared" si="1"/>
        <v>86182</v>
      </c>
      <c r="F39" s="99">
        <f t="shared" si="1"/>
        <v>86182</v>
      </c>
      <c r="G39" s="100">
        <f t="shared" si="2"/>
        <v>86554</v>
      </c>
    </row>
    <row r="40" spans="1:7" ht="15" customHeight="1">
      <c r="A40" s="25" t="s">
        <v>3</v>
      </c>
      <c r="B40" s="26"/>
      <c r="C40" s="27" t="s">
        <v>1</v>
      </c>
      <c r="D40" s="45">
        <f t="shared" si="1"/>
        <v>80082</v>
      </c>
      <c r="E40" s="45">
        <f t="shared" si="1"/>
        <v>86182</v>
      </c>
      <c r="F40" s="45">
        <f t="shared" si="1"/>
        <v>86182</v>
      </c>
      <c r="G40" s="45">
        <f t="shared" si="2"/>
        <v>86554</v>
      </c>
    </row>
    <row r="41" spans="1:7" ht="15" customHeight="1">
      <c r="A41" s="49"/>
      <c r="B41" s="50"/>
      <c r="C41" s="51"/>
      <c r="D41" s="52"/>
      <c r="E41" s="53"/>
      <c r="F41" s="53"/>
      <c r="G41" s="54"/>
    </row>
    <row r="42" spans="1:7" ht="15" customHeight="1">
      <c r="A42" s="55"/>
      <c r="B42" s="56"/>
      <c r="C42" s="57" t="s">
        <v>49</v>
      </c>
      <c r="D42" s="52"/>
      <c r="E42" s="53"/>
      <c r="F42" s="53"/>
      <c r="G42" s="54"/>
    </row>
    <row r="43" spans="1:7" s="47" customFormat="1">
      <c r="A43" s="64"/>
      <c r="B43" s="65">
        <v>4070</v>
      </c>
      <c r="C43" s="57" t="s">
        <v>50</v>
      </c>
      <c r="D43" s="66"/>
      <c r="E43" s="67"/>
      <c r="F43" s="67"/>
      <c r="G43" s="68"/>
    </row>
    <row r="44" spans="1:7" s="47" customFormat="1" ht="15" customHeight="1">
      <c r="A44" s="64"/>
      <c r="B44" s="69" t="s">
        <v>51</v>
      </c>
      <c r="C44" s="57" t="s">
        <v>52</v>
      </c>
      <c r="D44" s="66"/>
      <c r="E44" s="67"/>
      <c r="F44" s="67"/>
      <c r="G44" s="68"/>
    </row>
    <row r="45" spans="1:7" s="10" customFormat="1" ht="15" customHeight="1">
      <c r="A45" s="55"/>
      <c r="B45" s="56">
        <v>44</v>
      </c>
      <c r="C45" s="63" t="s">
        <v>53</v>
      </c>
      <c r="D45" s="52"/>
      <c r="E45" s="53"/>
      <c r="F45" s="53"/>
      <c r="G45" s="54"/>
    </row>
    <row r="46" spans="1:7" s="10" customFormat="1" ht="15" customHeight="1">
      <c r="A46" s="83"/>
      <c r="B46" s="84" t="s">
        <v>58</v>
      </c>
      <c r="C46" s="85" t="s">
        <v>59</v>
      </c>
      <c r="D46" s="45">
        <v>5839</v>
      </c>
      <c r="E46" s="38">
        <v>0</v>
      </c>
      <c r="F46" s="38">
        <v>0</v>
      </c>
      <c r="G46" s="45">
        <v>2000</v>
      </c>
    </row>
    <row r="47" spans="1:7" s="10" customFormat="1" ht="27.6" customHeight="1">
      <c r="A47" s="55"/>
      <c r="B47" s="74" t="s">
        <v>54</v>
      </c>
      <c r="C47" s="63" t="s">
        <v>55</v>
      </c>
      <c r="D47" s="45">
        <v>756</v>
      </c>
      <c r="E47" s="45">
        <v>790</v>
      </c>
      <c r="F47" s="45">
        <v>790</v>
      </c>
      <c r="G47" s="45">
        <v>1290</v>
      </c>
    </row>
    <row r="48" spans="1:7" s="9" customFormat="1" ht="15" customHeight="1">
      <c r="A48" s="55" t="s">
        <v>3</v>
      </c>
      <c r="B48" s="56">
        <v>44</v>
      </c>
      <c r="C48" s="63" t="s">
        <v>53</v>
      </c>
      <c r="D48" s="52">
        <f t="shared" ref="D48:G48" si="3">SUM(D46:D47)</f>
        <v>6595</v>
      </c>
      <c r="E48" s="52">
        <f t="shared" si="3"/>
        <v>790</v>
      </c>
      <c r="F48" s="52">
        <f t="shared" si="3"/>
        <v>790</v>
      </c>
      <c r="G48" s="52">
        <f t="shared" si="3"/>
        <v>3290</v>
      </c>
    </row>
    <row r="49" spans="1:7" ht="15" customHeight="1">
      <c r="A49" s="31" t="s">
        <v>3</v>
      </c>
      <c r="B49" s="69" t="s">
        <v>51</v>
      </c>
      <c r="C49" s="57" t="s">
        <v>52</v>
      </c>
      <c r="D49" s="70">
        <f t="shared" ref="D49:G52" si="4">D48</f>
        <v>6595</v>
      </c>
      <c r="E49" s="70">
        <f t="shared" si="4"/>
        <v>790</v>
      </c>
      <c r="F49" s="70">
        <f t="shared" si="4"/>
        <v>790</v>
      </c>
      <c r="G49" s="70">
        <f t="shared" si="4"/>
        <v>3290</v>
      </c>
    </row>
    <row r="50" spans="1:7" ht="15" customHeight="1">
      <c r="A50" s="71" t="s">
        <v>3</v>
      </c>
      <c r="B50" s="65">
        <v>4070</v>
      </c>
      <c r="C50" s="57" t="s">
        <v>50</v>
      </c>
      <c r="D50" s="70">
        <f t="shared" si="4"/>
        <v>6595</v>
      </c>
      <c r="E50" s="70">
        <f t="shared" si="4"/>
        <v>790</v>
      </c>
      <c r="F50" s="70">
        <f t="shared" si="4"/>
        <v>790</v>
      </c>
      <c r="G50" s="70">
        <f t="shared" si="4"/>
        <v>3290</v>
      </c>
    </row>
    <row r="51" spans="1:7" s="47" customFormat="1" ht="15" customHeight="1">
      <c r="A51" s="59" t="s">
        <v>3</v>
      </c>
      <c r="B51" s="58"/>
      <c r="C51" s="40" t="s">
        <v>49</v>
      </c>
      <c r="D51" s="45">
        <f t="shared" si="4"/>
        <v>6595</v>
      </c>
      <c r="E51" s="45">
        <f t="shared" si="4"/>
        <v>790</v>
      </c>
      <c r="F51" s="45">
        <f t="shared" si="4"/>
        <v>790</v>
      </c>
      <c r="G51" s="45">
        <f t="shared" si="4"/>
        <v>3290</v>
      </c>
    </row>
    <row r="52" spans="1:7" ht="15" customHeight="1">
      <c r="A52" s="25" t="s">
        <v>3</v>
      </c>
      <c r="B52" s="26"/>
      <c r="C52" s="27" t="s">
        <v>1</v>
      </c>
      <c r="D52" s="45">
        <f t="shared" si="4"/>
        <v>6595</v>
      </c>
      <c r="E52" s="45">
        <f t="shared" si="4"/>
        <v>790</v>
      </c>
      <c r="F52" s="45">
        <f t="shared" si="4"/>
        <v>790</v>
      </c>
      <c r="G52" s="45">
        <f t="shared" si="4"/>
        <v>3290</v>
      </c>
    </row>
    <row r="53" spans="1:7" s="47" customFormat="1" ht="15" customHeight="1">
      <c r="A53" s="59" t="s">
        <v>3</v>
      </c>
      <c r="B53" s="58"/>
      <c r="C53" s="40" t="s">
        <v>12</v>
      </c>
      <c r="D53" s="45">
        <f t="shared" ref="D53:G53" si="5">D39+D51</f>
        <v>86677</v>
      </c>
      <c r="E53" s="45">
        <f t="shared" si="5"/>
        <v>86972</v>
      </c>
      <c r="F53" s="45">
        <f t="shared" si="5"/>
        <v>86972</v>
      </c>
      <c r="G53" s="45">
        <f t="shared" si="5"/>
        <v>89844</v>
      </c>
    </row>
    <row r="54" spans="1:7" ht="15" customHeight="1">
      <c r="A54" s="25" t="s">
        <v>3</v>
      </c>
      <c r="B54" s="26"/>
      <c r="C54" s="27" t="s">
        <v>1</v>
      </c>
      <c r="D54" s="45">
        <f t="shared" ref="D54:G54" si="6">D40+D51</f>
        <v>86677</v>
      </c>
      <c r="E54" s="45">
        <f t="shared" si="6"/>
        <v>86972</v>
      </c>
      <c r="F54" s="45">
        <f t="shared" si="6"/>
        <v>86972</v>
      </c>
      <c r="G54" s="45">
        <f t="shared" si="6"/>
        <v>89844</v>
      </c>
    </row>
    <row r="55" spans="1:7" s="1" customFormat="1">
      <c r="A55" s="33"/>
      <c r="D55" s="32"/>
      <c r="F55" s="32"/>
      <c r="G55" s="32"/>
    </row>
    <row r="56" spans="1:7">
      <c r="D56" s="7"/>
      <c r="F56" s="7"/>
      <c r="G56" s="7"/>
    </row>
  </sheetData>
  <autoFilter ref="A14:G54"/>
  <mergeCells count="3">
    <mergeCell ref="A1:G1"/>
    <mergeCell ref="E4:G4"/>
    <mergeCell ref="A5:G5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3" firstPageNumber="339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1" manualBreakCount="1">
    <brk id="4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psc</vt:lpstr>
      <vt:lpstr>psc!Charged</vt:lpstr>
      <vt:lpstr>psc!Print_Area</vt:lpstr>
      <vt:lpstr>psc!Print_Titles</vt:lpstr>
      <vt:lpstr>psc!psc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2026-07-19T03:35:31Z</cp:lastPrinted>
  <dcterms:created xsi:type="dcterms:W3CDTF">2004-06-02T16:25:22Z</dcterms:created>
  <dcterms:modified xsi:type="dcterms:W3CDTF">2026-07-30T07:40:07Z</dcterms:modified>
</cp:coreProperties>
</file>