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Central Sector (2)" sheetId="1" r:id="rId1"/>
  </sheets>
  <definedNames>
    <definedName name="_xlnm.Print_Area" localSheetId="0">'Central Sector (2)'!$A$1:$P$147</definedName>
  </definedNames>
  <calcPr fullCalcOnLoad="1"/>
</workbook>
</file>

<file path=xl/sharedStrings.xml><?xml version="1.0" encoding="utf-8"?>
<sst xmlns="http://schemas.openxmlformats.org/spreadsheetml/2006/main" count="393" uniqueCount="209">
  <si>
    <t>CENTRAL SECTOR AND OTHER CENTRAL SCHEMES OTHER THAN FINANCE COMMISSION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</si>
  <si>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</si>
  <si>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</si>
  <si>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</si>
  <si>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</si>
  <si>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</si>
  <si>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</si>
  <si>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</si>
  <si>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</si>
  <si>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</si>
  <si>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</si>
  <si>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</si>
  <si>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 
(RE)</t>
  </si>
  <si>
    <t>2019-20 
(BE)</t>
  </si>
  <si>
    <t>Revenue Expenditure under Central Sector Scheme</t>
  </si>
  <si>
    <t>Name of the Scheme</t>
  </si>
  <si>
    <t>Major Head</t>
  </si>
  <si>
    <t>General Services</t>
  </si>
  <si>
    <t>a</t>
  </si>
  <si>
    <t>b</t>
  </si>
  <si>
    <t>c</t>
  </si>
  <si>
    <t>Social Services</t>
  </si>
  <si>
    <t>Economic Services</t>
  </si>
  <si>
    <t>Total</t>
  </si>
  <si>
    <t>Capital Expenditure under CSS</t>
  </si>
  <si>
    <t>APEDA</t>
  </si>
  <si>
    <t>NLCPR</t>
  </si>
  <si>
    <t>Ropeway</t>
  </si>
  <si>
    <t>Agriculture &amp; Allied Activities</t>
  </si>
  <si>
    <t>Deen Dayal Uphaday Gramin Kausal Yojna</t>
  </si>
  <si>
    <t>Skill Dev. Initiative Mission</t>
  </si>
  <si>
    <t>Conduct of Economic census</t>
  </si>
  <si>
    <t>Socioeconomic census 2005</t>
  </si>
  <si>
    <t>d</t>
  </si>
  <si>
    <t>Urban statistics for HR &amp; assessment scheme(USHA)</t>
  </si>
  <si>
    <t>e</t>
  </si>
  <si>
    <t>Pilot survey in Sikkim on basic statistic for local level Dev.</t>
  </si>
  <si>
    <t>f</t>
  </si>
  <si>
    <t>Conduct of Survey of non profit institution in india</t>
  </si>
  <si>
    <t>g</t>
  </si>
  <si>
    <t>Employment &amp; Unemployment survey</t>
  </si>
  <si>
    <t>h</t>
  </si>
  <si>
    <t>Rajiv Awas yojna(MOHUPA)</t>
  </si>
  <si>
    <t>i</t>
  </si>
  <si>
    <t>AADHAR enabled application</t>
  </si>
  <si>
    <t>SCTP &amp; Induction Training</t>
  </si>
  <si>
    <t>Setting up of Sikkim State Museum</t>
  </si>
  <si>
    <t>ENVIS</t>
  </si>
  <si>
    <t>Establishment of ITI in NE states and Sikkim</t>
  </si>
  <si>
    <t>Rehabilation of bonded labour</t>
  </si>
  <si>
    <t>Skill Development Initiative/Modular Employable Skill Scheme</t>
  </si>
  <si>
    <t>Welfare of SC, ST &amp; OBC</t>
  </si>
  <si>
    <t>Social Security and Welfare</t>
  </si>
  <si>
    <t>Nutrition</t>
  </si>
  <si>
    <t>Welfare of SC, ST and OBC</t>
  </si>
  <si>
    <t>Capital Outlay on Social Security and Welfare</t>
  </si>
  <si>
    <t>Cons. In Border Areas</t>
  </si>
  <si>
    <t>j</t>
  </si>
  <si>
    <t>Renderpest Eradication Programme</t>
  </si>
  <si>
    <t>k</t>
  </si>
  <si>
    <t>NADRS</t>
  </si>
  <si>
    <t>l</t>
  </si>
  <si>
    <t>National Control Programme gor Brucellosis</t>
  </si>
  <si>
    <t>m</t>
  </si>
  <si>
    <t>Assistance for Poultry Dev</t>
  </si>
  <si>
    <t>n</t>
  </si>
  <si>
    <t>Strengthening of Goat Farm at Mangalbaria</t>
  </si>
  <si>
    <t>o</t>
  </si>
  <si>
    <t>Conservation of Threatened breed of Yak in Sikkim</t>
  </si>
  <si>
    <t>p</t>
  </si>
  <si>
    <t>Conservation of Threatened breed of Banpala Sheep in Sikkim</t>
  </si>
  <si>
    <t>q</t>
  </si>
  <si>
    <t>Strengthening of Angora Rabbit farm at Rabum</t>
  </si>
  <si>
    <t>r</t>
  </si>
  <si>
    <t>Fodder Development Programme</t>
  </si>
  <si>
    <t>s</t>
  </si>
  <si>
    <t>Undertaking Quinquennial cencus</t>
  </si>
  <si>
    <t>t</t>
  </si>
  <si>
    <t>Integrated Sample Survey for major livestock Product</t>
  </si>
  <si>
    <t>MGNREGA</t>
  </si>
  <si>
    <t>Swachh Bharat Mission Gramin</t>
  </si>
  <si>
    <t>NRDWP</t>
  </si>
  <si>
    <t>u</t>
  </si>
  <si>
    <t>Buildings Godown</t>
  </si>
  <si>
    <t>v</t>
  </si>
  <si>
    <t>Construction of Storage Godown at Gyalshing</t>
  </si>
  <si>
    <t>w</t>
  </si>
  <si>
    <t>Strengthening of Consumer Dispute Redressal Agencies Strenghthening Consumer Flora</t>
  </si>
  <si>
    <t>x</t>
  </si>
  <si>
    <t>Construction of storage Godown at Gyalshing</t>
  </si>
  <si>
    <t>y</t>
  </si>
  <si>
    <t>Addl storagefacilities for essential commodities</t>
  </si>
  <si>
    <t>z</t>
  </si>
  <si>
    <t>Setting up of State Project Management unit for end to end computerization of TPDS Operation</t>
  </si>
  <si>
    <t>Construction of Intermediate Food Storage Godowns</t>
  </si>
  <si>
    <t>Land Compensation</t>
  </si>
  <si>
    <t>Construction of working standard laboratory</t>
  </si>
  <si>
    <t>Strengthening of infrastructure of Consumer Flora</t>
  </si>
  <si>
    <t>Construction of Working Standard laboratory</t>
  </si>
  <si>
    <t>Construction of Bridge over River Teesta on Dikchu-Sankalang-Mangan Road (North) (NEC)</t>
  </si>
  <si>
    <t>Construction of Steel Bridge on Sangkhola-Sumin Road (NEC)</t>
  </si>
  <si>
    <t>Construction of Steel Bridge over River Takcham Chu along Chandmari-Rongneck-Bhusuk-Assam Road (East) (NEC)</t>
  </si>
  <si>
    <t>Replacement of BB Lal Bridge over Kalej Khola (NLCPR)</t>
  </si>
  <si>
    <t>Replacement of 2 nos existing suspension bridges on Pelling-Yuksom Road in Sikkim (NLCPR)</t>
  </si>
  <si>
    <t>Replacement of existing Ringyang Suspension Bridge by 70 M Span Steel. (NEC)</t>
  </si>
  <si>
    <t>Replacement of Ghoskhan Dara Suspension Bridge over River Teesta at Singtam (NLCPR)</t>
  </si>
  <si>
    <t>Construction of Steel Bridge over upper Ben Khola on Tarku-Ravongla (GLVC) Road (NEC)</t>
  </si>
  <si>
    <t>Construction of Steel Bridge on Pabong-Yangang Road at Sainotar -Lower Ben Khola  (NEC)</t>
  </si>
  <si>
    <t>Construction of Steel Bridge on Namchi-Vok Road  at Rinzi Khola (NEC)</t>
  </si>
  <si>
    <t>Replacement of Suspension Bridge over Ravi Khola at 9th KM on Melli-Phong Road (NEC)</t>
  </si>
  <si>
    <t>Construction of Makha Suspension bridge over River Teesta on Makha lingi Yangang Road South Sikkim (NEC)</t>
  </si>
  <si>
    <t>Construction of Steel Bridge over Khundrukay Khola along Yangyang Makha Road in South Sikkim (NLCPR)</t>
  </si>
  <si>
    <t>Construction of 40 Meters of Span Bridge over Lwang Khola along Namchi Phongla Road km 8th in South Sikkim (NLCPR)</t>
  </si>
  <si>
    <t>Construction of 70 meters of Span Bridge over Dew Khola along GLVC Road km 8th in South Sikkim (NLCPR)</t>
  </si>
  <si>
    <t>Construction of Bridge over Rangit River at Kitchudumra, Namchi-Sikip (NLCPR)</t>
  </si>
  <si>
    <t>Construction of Steel Bridge on approach road to Khedum village in North Sikkim (NEC)</t>
  </si>
  <si>
    <t>Construction of Pre-Stressed Bridge over River Rangit on Legship Tashiding Road (NLCPR)</t>
  </si>
  <si>
    <t>Replacement of Ringyang Suspension Bridge on Soreng Sombaria Road (NEC)</t>
  </si>
  <si>
    <t>Upgradation of Rongli Rorathang Road (NLCPR)</t>
  </si>
  <si>
    <t>Surface Strengthening (CRF) (100%CSS)</t>
  </si>
  <si>
    <t>Construction of Link Road from Middle Tumin to Dhanbari via Namrang in East Sikkim (NLCPR)</t>
  </si>
  <si>
    <t>Strengthening of Roads Network 8 nos (NLCPR)</t>
  </si>
  <si>
    <t>Upgradation of Ranka-Burtuk-Gangtok Road (8kms) in East Sikkim.(NLCPR)</t>
  </si>
  <si>
    <t>Construction of Diversion Road to Ranipool-Pakyong Road (NLCPR)</t>
  </si>
  <si>
    <t>Construction of protective of works for VIP Road at Gangtok (NEC)</t>
  </si>
  <si>
    <t>Improvement of Assam-Pakyong Road(NEC)</t>
  </si>
  <si>
    <t>Construction of Pakyong-Machong-Rolep Road (35 KMs) (NLCPR)</t>
  </si>
  <si>
    <t>Upgradation of Sangkhola-Zingla-Martam Road (NEC)</t>
  </si>
  <si>
    <t>Upgradation of Sangkhola-Sumin Road (NEC)</t>
  </si>
  <si>
    <t>Special Plan Assistance</t>
  </si>
  <si>
    <t>Surface Strengthening (CRF)</t>
  </si>
  <si>
    <t>Pelling Dentam Road (20km) (NLCPR)</t>
  </si>
  <si>
    <t>Carpeting/Surface improvement of Dentam -Uttarey Roads ( 10km) (NLCPR)</t>
  </si>
  <si>
    <t>Carpeting/Surface improvement of Soreng Budang Road via Malbassey (10km) (NLCPR)</t>
  </si>
  <si>
    <t>Slope Stabilisation of Labing Landslide (160m) and Chongrang Landslide (800 m) on Yukson-lepgship Road (NLCPR)</t>
  </si>
  <si>
    <t>Improvement of Bermiok-Lepgship Road in West Sikkim (NEC)</t>
  </si>
  <si>
    <t>Improvement of Chakung Khaniserbong Road in West Sikkim(NEC)</t>
  </si>
  <si>
    <t>Improvement of Sombaria-Hilley Road (NEC)</t>
  </si>
  <si>
    <t>Extension of Road from Chakung Khaniserbong SPWD Road to Majuwa Village via Chota Samdong (NLCPR)</t>
  </si>
  <si>
    <t>Construction/Improvement of 18.3 KM Sribadam-Deythang-Mangalbarey Road (NLCPR)</t>
  </si>
  <si>
    <t>Improvement of Reshi-Legship to Bermiok Road (NEC)</t>
  </si>
  <si>
    <t>Drainage, Protective works and Premix Carpeting along Reshi-Mangalbaria Road (24 KM) (Central Share)</t>
  </si>
  <si>
    <t>Upgradation and Carpeting of Link Road from Kaluk-Dentam Road km 4th to Legship Bermoik Road 10th km (Shivalaya Mandir) (NLCPR)</t>
  </si>
  <si>
    <t>Strengthening Drainage and carpeting of Sankalang-Sakyong Road to Tingvong High School Road (NEC)</t>
  </si>
  <si>
    <t>Upgradation of Machak-tumlablong Road (NEC)</t>
  </si>
  <si>
    <t>Upgradation of LLHP to Nandok Road (4 KM) (NLCPR)</t>
  </si>
  <si>
    <t>Improvement &amp; Widening of Tintek Dikchu Road (12 KM) (NLCPR)</t>
  </si>
  <si>
    <t>Approach Road from Passingdong to Lingthem Monastry (6 KM) 
(NLCPR)</t>
  </si>
  <si>
    <t>Carpeting of Ranka Road from Sichey upto Kanchendzonga Tourist Centre</t>
  </si>
  <si>
    <t>Double laning of Sichey - Ranka Road (11km)(NLCPR)</t>
  </si>
  <si>
    <t>Upgradation, Improvement, Drainage and Carpeting along Gangtok-Rumtek Sang Road in East Sikkim (NLCPR)</t>
  </si>
  <si>
    <t>Improvement of Sangkalang - Bay - Sakyong Road and replacement of 2 nos of suspension bridge by steel bridge</t>
  </si>
  <si>
    <t>Scheme Financed by NEC for construction &amp; improvement fo Namchi-Rong Road</t>
  </si>
  <si>
    <t>Carpeting/surface improvement, protective works and drainage of Namchi-Robongla Road (26km) (NLCPR)</t>
  </si>
  <si>
    <t>upgradation fo Rabongla-Makha Roads (26 kms) (NLCPR)</t>
  </si>
  <si>
    <t>Construction of Roads from 10th Mile Lepship-Kewzing road to tingmoo village in South Sikkim (NEC)</t>
  </si>
  <si>
    <t>Improvement of Ralong-phamtam road (NEC)</t>
  </si>
  <si>
    <t>Improvement of Kimbubotey-Sokpey Road (NEC)</t>
  </si>
  <si>
    <t>Construction /Improvement of 
Sumin Kher Road (NEC)</t>
  </si>
  <si>
    <t>Upgradation of Namchi Assangthang Road (NLCPR)</t>
  </si>
  <si>
    <t>Construction, widening and carpeting of Pabong - Simchuthang - Yangyang Road (NEC)</t>
  </si>
  <si>
    <t>Upgradation and Carpeting of Namchi-Phong-Mamring Road (NLCPR)</t>
  </si>
  <si>
    <t xml:space="preserve">Purchase of Machiney and Equipment </t>
  </si>
  <si>
    <t>Road Development for Market Accessibility (ACA)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</si>
  <si>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</si>
  <si>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</si>
  <si>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</si>
  <si>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</si>
  <si>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</si>
  <si>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</si>
  <si>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</si>
  <si>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</si>
  <si>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</si>
  <si>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</si>
  <si>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</si>
  <si>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</si>
  <si>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</si>
  <si>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</si>
  <si>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</si>
  <si>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</si>
  <si>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</si>
  <si>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</si>
  <si>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</si>
  <si>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</si>
  <si>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uu</t>
  </si>
  <si>
    <t>vv</t>
  </si>
  <si>
    <t>ww</t>
  </si>
  <si>
    <t>xx</t>
  </si>
  <si>
    <t>yy</t>
  </si>
  <si>
    <t>zz</t>
  </si>
  <si>
    <t>aaa</t>
  </si>
  <si>
    <t>bbb</t>
  </si>
  <si>
    <t>ccc</t>
  </si>
  <si>
    <t>ddd</t>
  </si>
  <si>
    <t>eee</t>
  </si>
  <si>
    <t>fff</t>
  </si>
  <si>
    <t>ggg</t>
  </si>
  <si>
    <t>hhh</t>
  </si>
  <si>
    <t>iii</t>
  </si>
  <si>
    <t>jjj</t>
  </si>
  <si>
    <t>kkk</t>
  </si>
  <si>
    <t>lll</t>
  </si>
  <si>
    <t>mmm</t>
  </si>
  <si>
    <t>nnn</t>
  </si>
  <si>
    <t>ooo</t>
  </si>
  <si>
    <t>ppp</t>
  </si>
  <si>
    <t>qqq</t>
  </si>
  <si>
    <t>rrr</t>
  </si>
  <si>
    <t>_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</si>
</sst>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0" xfId="55" applyFont="1" applyBorder="1">
      <alignment/>
      <protection/>
    </xf>
    <xf numFmtId="0" fontId="5" fillId="0" borderId="0" xfId="55" applyFont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4" fillId="0" borderId="10" xfId="55" applyFont="1" applyBorder="1">
      <alignment/>
      <protection/>
    </xf>
    <xf numFmtId="0" fontId="45" fillId="0" borderId="10" xfId="55" applyFont="1" applyBorder="1">
      <alignment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>
      <alignment/>
      <protection/>
    </xf>
    <xf numFmtId="0" fontId="5" fillId="0" borderId="10" xfId="55" applyFont="1" applyBorder="1" applyAlignment="1">
      <alignment vertical="center"/>
      <protection/>
    </xf>
    <xf numFmtId="0" fontId="5" fillId="0" borderId="10" xfId="55" applyFont="1" applyBorder="1" applyAlignment="1">
      <alignment horizontal="left" vertical="center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left" vertical="center" wrapText="1"/>
      <protection/>
    </xf>
    <xf numFmtId="0" fontId="6" fillId="0" borderId="10" xfId="55" applyFont="1" applyBorder="1" applyAlignment="1">
      <alignment horizontal="center"/>
      <protection/>
    </xf>
    <xf numFmtId="0" fontId="7" fillId="0" borderId="10" xfId="55" applyFont="1" applyBorder="1" applyAlignment="1">
      <alignment horizontal="left" vertical="center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vertical="center" wrapText="1"/>
      <protection/>
    </xf>
    <xf numFmtId="0" fontId="8" fillId="0" borderId="10" xfId="55" applyFont="1" applyBorder="1" applyAlignment="1">
      <alignment horizontal="center"/>
      <protection/>
    </xf>
    <xf numFmtId="0" fontId="46" fillId="0" borderId="10" xfId="0" applyFont="1" applyBorder="1" applyAlignment="1">
      <alignment horizontal="center" vertical="top"/>
    </xf>
    <xf numFmtId="0" fontId="47" fillId="0" borderId="10" xfId="0" applyNumberFormat="1" applyFont="1" applyBorder="1" applyAlignment="1">
      <alignment horizontal="left" vertical="top" wrapText="1"/>
    </xf>
    <xf numFmtId="2" fontId="48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justify" vertical="top" wrapText="1"/>
    </xf>
    <xf numFmtId="2" fontId="8" fillId="0" borderId="1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-revised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P147"/>
  <sheetViews>
    <sheetView tabSelected="1" zoomScaleSheetLayoutView="100" zoomScalePageLayoutView="0" workbookViewId="0" topLeftCell="A1">
      <selection activeCell="I33" sqref="I33"/>
    </sheetView>
  </sheetViews>
  <sheetFormatPr defaultColWidth="11.421875" defaultRowHeight="15"/>
  <cols>
    <col min="1" max="1" width="6.57421875" style="3" customWidth="1"/>
    <col min="2" max="2" width="30.7109375" style="3" customWidth="1"/>
    <col min="3" max="14" width="11.421875" style="3" customWidth="1"/>
    <col min="15" max="15" width="10.421875" style="3" customWidth="1"/>
    <col min="16" max="16" width="9.8515625" style="3" customWidth="1"/>
    <col min="17" max="16384" width="11.421875" style="3" customWidth="1"/>
  </cols>
  <sheetData>
    <row r="1" spans="1:16" s="1" customFormat="1" ht="20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25.5">
      <c r="A2" s="7"/>
      <c r="B2" s="7"/>
      <c r="C2" s="8"/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10" t="s">
        <v>12</v>
      </c>
      <c r="P2" s="10" t="s">
        <v>13</v>
      </c>
    </row>
    <row r="3" spans="1:16" ht="30" customHeight="1">
      <c r="A3" s="9"/>
      <c r="B3" s="10" t="s">
        <v>14</v>
      </c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1.75" customHeight="1">
      <c r="A4" s="12"/>
      <c r="B4" s="12" t="s">
        <v>15</v>
      </c>
      <c r="C4" s="9" t="s">
        <v>16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5" customHeight="1">
      <c r="A5" s="9">
        <v>1</v>
      </c>
      <c r="B5" s="13" t="s">
        <v>17</v>
      </c>
      <c r="C5" s="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25.5" customHeight="1">
      <c r="A6" s="14" t="s">
        <v>18</v>
      </c>
      <c r="B6" s="15" t="s">
        <v>29</v>
      </c>
      <c r="C6" s="14">
        <v>2070</v>
      </c>
      <c r="D6" s="16" t="s">
        <v>208</v>
      </c>
      <c r="E6" s="16" t="s">
        <v>208</v>
      </c>
      <c r="F6" s="16" t="s">
        <v>208</v>
      </c>
      <c r="G6" s="16" t="s">
        <v>208</v>
      </c>
      <c r="H6" s="16" t="s">
        <v>208</v>
      </c>
      <c r="I6" s="16" t="s">
        <v>208</v>
      </c>
      <c r="J6" s="16" t="s">
        <v>208</v>
      </c>
      <c r="K6" s="16" t="s">
        <v>208</v>
      </c>
      <c r="L6" s="16" t="s">
        <v>208</v>
      </c>
      <c r="M6" s="16" t="s">
        <v>208</v>
      </c>
      <c r="N6" s="16">
        <v>270</v>
      </c>
      <c r="O6" s="16">
        <v>160</v>
      </c>
      <c r="P6" s="16" t="s">
        <v>208</v>
      </c>
    </row>
    <row r="7" spans="1:16" ht="15" customHeight="1">
      <c r="A7" s="14" t="s">
        <v>19</v>
      </c>
      <c r="B7" s="17" t="s">
        <v>30</v>
      </c>
      <c r="C7" s="14">
        <v>2070</v>
      </c>
      <c r="D7" s="16" t="s">
        <v>208</v>
      </c>
      <c r="E7" s="16" t="s">
        <v>208</v>
      </c>
      <c r="F7" s="16" t="s">
        <v>208</v>
      </c>
      <c r="G7" s="16" t="s">
        <v>208</v>
      </c>
      <c r="H7" s="16" t="s">
        <v>208</v>
      </c>
      <c r="I7" s="16" t="s">
        <v>208</v>
      </c>
      <c r="J7" s="16" t="s">
        <v>208</v>
      </c>
      <c r="K7" s="16" t="s">
        <v>208</v>
      </c>
      <c r="L7" s="16" t="s">
        <v>208</v>
      </c>
      <c r="M7" s="16">
        <v>13.39</v>
      </c>
      <c r="N7" s="16" t="s">
        <v>208</v>
      </c>
      <c r="O7" s="16" t="s">
        <v>208</v>
      </c>
      <c r="P7" s="16" t="s">
        <v>208</v>
      </c>
    </row>
    <row r="8" spans="1:16" ht="15" customHeight="1">
      <c r="A8" s="14" t="s">
        <v>20</v>
      </c>
      <c r="B8" s="17" t="s">
        <v>45</v>
      </c>
      <c r="C8" s="14">
        <v>2070</v>
      </c>
      <c r="D8" s="16">
        <v>3.78</v>
      </c>
      <c r="E8" s="16">
        <v>7.5</v>
      </c>
      <c r="F8" s="16">
        <v>6.105</v>
      </c>
      <c r="G8" s="16">
        <v>2.73</v>
      </c>
      <c r="H8" s="16">
        <v>13.95</v>
      </c>
      <c r="I8" s="16">
        <v>9.99</v>
      </c>
      <c r="J8" s="16">
        <v>14.625</v>
      </c>
      <c r="K8" s="16">
        <v>45.315</v>
      </c>
      <c r="L8" s="16">
        <v>89.684</v>
      </c>
      <c r="M8" s="16">
        <v>6.75</v>
      </c>
      <c r="N8" s="16">
        <v>5.625</v>
      </c>
      <c r="O8" s="16">
        <v>4.5</v>
      </c>
      <c r="P8" s="16">
        <v>4.5</v>
      </c>
    </row>
    <row r="9" spans="1:16" ht="15" customHeight="1">
      <c r="A9" s="14" t="s">
        <v>33</v>
      </c>
      <c r="B9" s="17" t="s">
        <v>47</v>
      </c>
      <c r="C9" s="14">
        <v>3435</v>
      </c>
      <c r="D9" s="16">
        <v>6.09</v>
      </c>
      <c r="E9" s="16">
        <v>6.52</v>
      </c>
      <c r="F9" s="16">
        <v>6.52</v>
      </c>
      <c r="G9" s="16">
        <v>6.52</v>
      </c>
      <c r="H9" s="16">
        <v>7.5</v>
      </c>
      <c r="I9" s="16">
        <v>9.75</v>
      </c>
      <c r="J9" s="16">
        <v>11.48</v>
      </c>
      <c r="K9" s="16">
        <v>12.8</v>
      </c>
      <c r="L9" s="16">
        <v>13.54</v>
      </c>
      <c r="M9" s="16">
        <v>14.35</v>
      </c>
      <c r="N9" s="16">
        <v>19.54</v>
      </c>
      <c r="O9" s="16">
        <v>20.73</v>
      </c>
      <c r="P9" s="16" t="s">
        <v>208</v>
      </c>
    </row>
    <row r="10" spans="1:16" ht="12.75">
      <c r="A10" s="14"/>
      <c r="B10" s="14"/>
      <c r="C10" s="14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" customHeight="1">
      <c r="A11" s="14"/>
      <c r="B11" s="14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2.75">
      <c r="A12" s="9">
        <v>2</v>
      </c>
      <c r="B12" s="13" t="s">
        <v>21</v>
      </c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25.5">
      <c r="A13" s="14" t="s">
        <v>18</v>
      </c>
      <c r="B13" s="15" t="s">
        <v>48</v>
      </c>
      <c r="C13" s="14">
        <v>2230</v>
      </c>
      <c r="D13" s="16">
        <v>2.23</v>
      </c>
      <c r="E13" s="16">
        <v>11.26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6" ht="21" customHeight="1">
      <c r="A14" s="14" t="s">
        <v>19</v>
      </c>
      <c r="B14" s="15" t="s">
        <v>49</v>
      </c>
      <c r="C14" s="18">
        <v>2230</v>
      </c>
      <c r="D14" s="16">
        <v>0</v>
      </c>
      <c r="E14" s="16">
        <v>0</v>
      </c>
      <c r="F14" s="16">
        <v>8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1:16" ht="25.5">
      <c r="A15" s="14" t="s">
        <v>20</v>
      </c>
      <c r="B15" s="15" t="s">
        <v>50</v>
      </c>
      <c r="C15" s="14">
        <v>2230</v>
      </c>
      <c r="D15" s="16">
        <v>0</v>
      </c>
      <c r="E15" s="16">
        <v>0</v>
      </c>
      <c r="F15" s="16">
        <v>0</v>
      </c>
      <c r="G15" s="16">
        <v>0</v>
      </c>
      <c r="H15" s="16">
        <v>5.62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15" customHeight="1">
      <c r="A16" s="14" t="s">
        <v>33</v>
      </c>
      <c r="B16" s="17" t="s">
        <v>51</v>
      </c>
      <c r="C16" s="14">
        <v>2225</v>
      </c>
      <c r="D16" s="16">
        <v>468.77</v>
      </c>
      <c r="E16" s="16">
        <v>728.59</v>
      </c>
      <c r="F16" s="16">
        <v>1135.46</v>
      </c>
      <c r="G16" s="16">
        <v>779.53</v>
      </c>
      <c r="H16" s="16">
        <v>1353.97</v>
      </c>
      <c r="I16" s="16">
        <v>1359.44</v>
      </c>
      <c r="J16" s="16">
        <v>1359.44</v>
      </c>
      <c r="K16" s="16">
        <v>1943.78</v>
      </c>
      <c r="L16" s="16">
        <v>2360.6</v>
      </c>
      <c r="M16" s="16">
        <v>1038.32</v>
      </c>
      <c r="N16" s="16">
        <v>2128.2</v>
      </c>
      <c r="O16" s="16">
        <v>2655.5</v>
      </c>
      <c r="P16" s="16">
        <v>2920</v>
      </c>
    </row>
    <row r="17" spans="1:16" ht="15" customHeight="1">
      <c r="A17" s="14" t="s">
        <v>35</v>
      </c>
      <c r="B17" s="17" t="s">
        <v>52</v>
      </c>
      <c r="C17" s="14">
        <v>2235</v>
      </c>
      <c r="D17" s="16">
        <v>425.12</v>
      </c>
      <c r="E17" s="16">
        <v>1287.36</v>
      </c>
      <c r="F17" s="16">
        <v>722.15</v>
      </c>
      <c r="G17" s="16">
        <v>726.59</v>
      </c>
      <c r="H17" s="16">
        <v>1733.71</v>
      </c>
      <c r="I17" s="16">
        <v>1917.33</v>
      </c>
      <c r="J17" s="16">
        <v>1917.33</v>
      </c>
      <c r="K17" s="16">
        <v>3055.11</v>
      </c>
      <c r="L17" s="16">
        <v>2049.54</v>
      </c>
      <c r="M17" s="16">
        <v>2129.32</v>
      </c>
      <c r="N17" s="16">
        <v>2122.14</v>
      </c>
      <c r="O17" s="16">
        <v>3843.2</v>
      </c>
      <c r="P17" s="16">
        <v>4130</v>
      </c>
    </row>
    <row r="18" spans="1:16" ht="15" customHeight="1">
      <c r="A18" s="14" t="s">
        <v>37</v>
      </c>
      <c r="B18" s="17" t="s">
        <v>53</v>
      </c>
      <c r="C18" s="14">
        <v>2236</v>
      </c>
      <c r="D18" s="16">
        <v>64.68</v>
      </c>
      <c r="E18" s="16">
        <v>95.38</v>
      </c>
      <c r="F18" s="16">
        <v>268.59</v>
      </c>
      <c r="G18" s="16">
        <v>838.11</v>
      </c>
      <c r="H18" s="16">
        <v>615.22</v>
      </c>
      <c r="I18" s="16">
        <v>644.79</v>
      </c>
      <c r="J18" s="16">
        <v>644.79</v>
      </c>
      <c r="K18" s="16">
        <v>587.68</v>
      </c>
      <c r="L18" s="16">
        <v>624.4</v>
      </c>
      <c r="M18" s="16">
        <v>582.51</v>
      </c>
      <c r="N18" s="16">
        <v>582.51</v>
      </c>
      <c r="O18" s="16">
        <v>634.99</v>
      </c>
      <c r="P18" s="16">
        <v>698.5</v>
      </c>
    </row>
    <row r="19" spans="1:16" ht="15" customHeight="1">
      <c r="A19" s="14" t="s">
        <v>39</v>
      </c>
      <c r="B19" s="17" t="s">
        <v>79</v>
      </c>
      <c r="C19" s="14">
        <v>2505</v>
      </c>
      <c r="D19" s="16">
        <v>968.02</v>
      </c>
      <c r="E19" s="16">
        <v>4294.72</v>
      </c>
      <c r="F19" s="16">
        <v>9029.05</v>
      </c>
      <c r="G19" s="16">
        <v>4448.55</v>
      </c>
      <c r="H19" s="16">
        <v>10429.8</v>
      </c>
      <c r="I19" s="16">
        <v>7706.51</v>
      </c>
      <c r="J19" s="16">
        <v>11184.2</v>
      </c>
      <c r="K19" s="16">
        <v>7886.41</v>
      </c>
      <c r="L19" s="16">
        <v>9152.52</v>
      </c>
      <c r="M19" s="16">
        <v>13595.6</v>
      </c>
      <c r="N19" s="16">
        <v>11575.1</v>
      </c>
      <c r="O19" s="16">
        <v>7928.38</v>
      </c>
      <c r="P19" s="16" t="s">
        <v>208</v>
      </c>
    </row>
    <row r="20" spans="1:16" ht="15" customHeight="1">
      <c r="A20" s="14" t="s">
        <v>41</v>
      </c>
      <c r="B20" s="17" t="s">
        <v>80</v>
      </c>
      <c r="C20" s="14">
        <v>2215</v>
      </c>
      <c r="D20" s="16">
        <v>206.46</v>
      </c>
      <c r="E20" s="16">
        <v>450.13</v>
      </c>
      <c r="F20" s="16">
        <v>246.25</v>
      </c>
      <c r="G20" s="16">
        <v>88.65</v>
      </c>
      <c r="H20" s="16">
        <v>99.47</v>
      </c>
      <c r="I20" s="16">
        <v>34.79</v>
      </c>
      <c r="J20" s="16">
        <v>530.54</v>
      </c>
      <c r="K20" s="16">
        <v>813.46</v>
      </c>
      <c r="L20" s="16">
        <v>778.48</v>
      </c>
      <c r="M20" s="16">
        <v>308.28</v>
      </c>
      <c r="N20" s="16">
        <v>696.66</v>
      </c>
      <c r="O20" s="16">
        <v>465.01</v>
      </c>
      <c r="P20" s="16" t="s">
        <v>208</v>
      </c>
    </row>
    <row r="21" spans="1:16" ht="12.75">
      <c r="A21" s="14"/>
      <c r="B21" s="14"/>
      <c r="C21" s="1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2.75">
      <c r="A22" s="14"/>
      <c r="B22" s="14"/>
      <c r="C22" s="1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5" customHeight="1">
      <c r="A23" s="9">
        <v>3</v>
      </c>
      <c r="B23" s="13" t="s">
        <v>22</v>
      </c>
      <c r="C23" s="1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2.75">
      <c r="A24" s="14" t="s">
        <v>18</v>
      </c>
      <c r="B24" s="17" t="s">
        <v>28</v>
      </c>
      <c r="C24" s="14">
        <v>2401</v>
      </c>
      <c r="D24" s="16">
        <v>35.91</v>
      </c>
      <c r="E24" s="16">
        <v>40.74</v>
      </c>
      <c r="F24" s="16">
        <v>50.73</v>
      </c>
      <c r="G24" s="16">
        <v>60.54</v>
      </c>
      <c r="H24" s="16">
        <v>69.97</v>
      </c>
      <c r="I24" s="16">
        <v>91.23</v>
      </c>
      <c r="J24" s="16">
        <v>100.47</v>
      </c>
      <c r="K24" s="16">
        <v>104.03</v>
      </c>
      <c r="L24" s="16">
        <v>112.26</v>
      </c>
      <c r="M24" s="16">
        <v>104.49</v>
      </c>
      <c r="N24" s="16">
        <v>57.83</v>
      </c>
      <c r="O24" s="16">
        <v>114.68</v>
      </c>
      <c r="P24" s="16">
        <v>114.68</v>
      </c>
    </row>
    <row r="25" spans="1:16" ht="15" customHeight="1">
      <c r="A25" s="14" t="s">
        <v>19</v>
      </c>
      <c r="B25" s="17" t="s">
        <v>31</v>
      </c>
      <c r="C25" s="18">
        <v>3454</v>
      </c>
      <c r="D25" s="16">
        <v>10.2</v>
      </c>
      <c r="E25" s="16">
        <v>0</v>
      </c>
      <c r="F25" s="16">
        <v>0</v>
      </c>
      <c r="G25" s="16">
        <v>0</v>
      </c>
      <c r="H25" s="16">
        <v>0</v>
      </c>
      <c r="I25" s="16">
        <v>46.69</v>
      </c>
      <c r="J25" s="16">
        <v>17.02</v>
      </c>
      <c r="K25" s="16">
        <v>14.31</v>
      </c>
      <c r="L25" s="16">
        <v>1.13</v>
      </c>
      <c r="M25" s="16">
        <v>0</v>
      </c>
      <c r="N25" s="16">
        <v>0</v>
      </c>
      <c r="O25" s="16">
        <v>0</v>
      </c>
      <c r="P25" s="16">
        <v>0</v>
      </c>
    </row>
    <row r="26" spans="1:16" ht="15" customHeight="1">
      <c r="A26" s="14" t="s">
        <v>20</v>
      </c>
      <c r="B26" s="17" t="s">
        <v>32</v>
      </c>
      <c r="C26" s="18">
        <v>3454</v>
      </c>
      <c r="D26" s="16">
        <v>0.6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25.5">
      <c r="A27" s="14" t="s">
        <v>33</v>
      </c>
      <c r="B27" s="15" t="s">
        <v>34</v>
      </c>
      <c r="C27" s="18">
        <v>3454</v>
      </c>
      <c r="D27" s="16">
        <v>9.93</v>
      </c>
      <c r="E27" s="16">
        <v>0</v>
      </c>
      <c r="F27" s="16">
        <v>3</v>
      </c>
      <c r="G27" s="16">
        <v>0</v>
      </c>
      <c r="H27" s="16">
        <v>0</v>
      </c>
      <c r="I27" s="16">
        <v>0</v>
      </c>
      <c r="J27" s="16">
        <v>0</v>
      </c>
      <c r="K27" s="16">
        <v>15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ht="25.5">
      <c r="A28" s="14" t="s">
        <v>35</v>
      </c>
      <c r="B28" s="15" t="s">
        <v>36</v>
      </c>
      <c r="C28" s="18">
        <v>3454</v>
      </c>
      <c r="D28" s="16">
        <v>0</v>
      </c>
      <c r="E28" s="16">
        <v>0</v>
      </c>
      <c r="F28" s="16">
        <v>5.68</v>
      </c>
      <c r="G28" s="16">
        <v>0</v>
      </c>
      <c r="H28" s="16">
        <v>27.26</v>
      </c>
      <c r="I28" s="16">
        <v>0</v>
      </c>
      <c r="J28" s="16">
        <v>43.29</v>
      </c>
      <c r="K28" s="16">
        <v>7.9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ht="25.5">
      <c r="A29" s="14" t="s">
        <v>37</v>
      </c>
      <c r="B29" s="15" t="s">
        <v>38</v>
      </c>
      <c r="C29" s="18">
        <v>3454</v>
      </c>
      <c r="D29" s="16">
        <v>0</v>
      </c>
      <c r="E29" s="16">
        <v>3.07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1:16" ht="25.5">
      <c r="A30" s="14" t="s">
        <v>39</v>
      </c>
      <c r="B30" s="15" t="s">
        <v>40</v>
      </c>
      <c r="C30" s="18">
        <v>3454</v>
      </c>
      <c r="D30" s="16">
        <v>0</v>
      </c>
      <c r="E30" s="16">
        <v>0</v>
      </c>
      <c r="F30" s="16">
        <v>0</v>
      </c>
      <c r="G30" s="16">
        <v>0</v>
      </c>
      <c r="H30" s="16">
        <v>4.75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1:16" ht="15" customHeight="1">
      <c r="A31" s="14" t="s">
        <v>41</v>
      </c>
      <c r="B31" s="17" t="s">
        <v>42</v>
      </c>
      <c r="C31" s="18">
        <v>3454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1:16" ht="15" customHeight="1">
      <c r="A32" s="14" t="s">
        <v>43</v>
      </c>
      <c r="B32" s="17" t="s">
        <v>44</v>
      </c>
      <c r="C32" s="14">
        <v>3454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8.01</v>
      </c>
      <c r="J32" s="16">
        <v>0</v>
      </c>
      <c r="K32" s="16">
        <v>0</v>
      </c>
      <c r="L32" s="16">
        <v>0</v>
      </c>
      <c r="M32" s="16">
        <v>144.88</v>
      </c>
      <c r="N32" s="16">
        <v>0</v>
      </c>
      <c r="O32" s="16">
        <v>0</v>
      </c>
      <c r="P32" s="16">
        <v>0</v>
      </c>
    </row>
    <row r="33" spans="1:16" ht="15" customHeight="1">
      <c r="A33" s="14" t="s">
        <v>57</v>
      </c>
      <c r="B33" s="14" t="s">
        <v>58</v>
      </c>
      <c r="C33" s="14">
        <v>2403</v>
      </c>
      <c r="D33" s="16">
        <v>14.99</v>
      </c>
      <c r="E33" s="16">
        <v>10</v>
      </c>
      <c r="F33" s="16">
        <v>10.01</v>
      </c>
      <c r="G33" s="16">
        <v>9.3</v>
      </c>
      <c r="H33" s="16">
        <v>10.66</v>
      </c>
      <c r="I33" s="16">
        <v>9.96</v>
      </c>
      <c r="J33" s="16">
        <v>8.01</v>
      </c>
      <c r="K33" s="16">
        <v>9.99</v>
      </c>
      <c r="L33" s="16">
        <v>9.99</v>
      </c>
      <c r="M33" s="16">
        <v>7.04</v>
      </c>
      <c r="N33" s="16">
        <v>7</v>
      </c>
      <c r="O33" s="16" t="s">
        <v>208</v>
      </c>
      <c r="P33" s="16" t="s">
        <v>208</v>
      </c>
    </row>
    <row r="34" spans="1:16" ht="15" customHeight="1">
      <c r="A34" s="14" t="s">
        <v>59</v>
      </c>
      <c r="B34" s="17" t="s">
        <v>60</v>
      </c>
      <c r="C34" s="14">
        <v>2403</v>
      </c>
      <c r="D34" s="16" t="s">
        <v>208</v>
      </c>
      <c r="E34" s="16" t="s">
        <v>208</v>
      </c>
      <c r="F34" s="16" t="s">
        <v>208</v>
      </c>
      <c r="G34" s="16" t="s">
        <v>208</v>
      </c>
      <c r="H34" s="16">
        <v>4</v>
      </c>
      <c r="I34" s="16" t="s">
        <v>208</v>
      </c>
      <c r="J34" s="16" t="s">
        <v>208</v>
      </c>
      <c r="K34" s="16">
        <v>2.15</v>
      </c>
      <c r="L34" s="16" t="s">
        <v>208</v>
      </c>
      <c r="M34" s="16" t="s">
        <v>208</v>
      </c>
      <c r="N34" s="16">
        <v>5</v>
      </c>
      <c r="O34" s="16" t="s">
        <v>208</v>
      </c>
      <c r="P34" s="16" t="s">
        <v>208</v>
      </c>
    </row>
    <row r="35" spans="1:16" ht="27.75" customHeight="1">
      <c r="A35" s="14" t="s">
        <v>61</v>
      </c>
      <c r="B35" s="15" t="s">
        <v>62</v>
      </c>
      <c r="C35" s="14">
        <v>2403</v>
      </c>
      <c r="D35" s="16" t="s">
        <v>208</v>
      </c>
      <c r="E35" s="16" t="s">
        <v>208</v>
      </c>
      <c r="F35" s="16" t="s">
        <v>208</v>
      </c>
      <c r="G35" s="16" t="s">
        <v>208</v>
      </c>
      <c r="H35" s="16" t="s">
        <v>208</v>
      </c>
      <c r="I35" s="16">
        <v>8.03</v>
      </c>
      <c r="J35" s="16" t="s">
        <v>208</v>
      </c>
      <c r="K35" s="16" t="s">
        <v>208</v>
      </c>
      <c r="L35" s="16">
        <v>0.52</v>
      </c>
      <c r="M35" s="16" t="s">
        <v>208</v>
      </c>
      <c r="N35" s="16">
        <v>3.4</v>
      </c>
      <c r="O35" s="16" t="s">
        <v>208</v>
      </c>
      <c r="P35" s="16" t="s">
        <v>208</v>
      </c>
    </row>
    <row r="36" spans="1:16" ht="15" customHeight="1">
      <c r="A36" s="14" t="s">
        <v>63</v>
      </c>
      <c r="B36" s="15" t="s">
        <v>64</v>
      </c>
      <c r="C36" s="14">
        <v>2403</v>
      </c>
      <c r="D36" s="16">
        <v>172.04</v>
      </c>
      <c r="E36" s="16">
        <v>148.17</v>
      </c>
      <c r="F36" s="16">
        <v>1003.72</v>
      </c>
      <c r="G36" s="16">
        <v>12.05</v>
      </c>
      <c r="H36" s="16"/>
      <c r="I36" s="16">
        <v>41.2</v>
      </c>
      <c r="J36" s="16"/>
      <c r="K36" s="16">
        <v>0.1</v>
      </c>
      <c r="L36" s="16">
        <v>1.54</v>
      </c>
      <c r="M36" s="16" t="s">
        <v>208</v>
      </c>
      <c r="N36" s="16" t="s">
        <v>208</v>
      </c>
      <c r="O36" s="16" t="s">
        <v>208</v>
      </c>
      <c r="P36" s="16" t="s">
        <v>208</v>
      </c>
    </row>
    <row r="37" spans="1:16" ht="26.25" customHeight="1">
      <c r="A37" s="14" t="s">
        <v>65</v>
      </c>
      <c r="B37" s="15" t="s">
        <v>66</v>
      </c>
      <c r="C37" s="14">
        <v>2403</v>
      </c>
      <c r="D37" s="16" t="s">
        <v>208</v>
      </c>
      <c r="E37" s="16" t="s">
        <v>208</v>
      </c>
      <c r="F37" s="16" t="s">
        <v>208</v>
      </c>
      <c r="G37" s="16">
        <v>20.16</v>
      </c>
      <c r="H37" s="16">
        <v>1.28</v>
      </c>
      <c r="I37" s="16"/>
      <c r="J37" s="16">
        <v>9.23</v>
      </c>
      <c r="K37" s="16">
        <v>0.72</v>
      </c>
      <c r="L37" s="16">
        <v>3</v>
      </c>
      <c r="M37" s="16" t="s">
        <v>208</v>
      </c>
      <c r="N37" s="16" t="s">
        <v>208</v>
      </c>
      <c r="O37" s="16" t="s">
        <v>208</v>
      </c>
      <c r="P37" s="16" t="s">
        <v>208</v>
      </c>
    </row>
    <row r="38" spans="1:16" ht="26.25" customHeight="1">
      <c r="A38" s="14" t="s">
        <v>67</v>
      </c>
      <c r="B38" s="15" t="s">
        <v>68</v>
      </c>
      <c r="C38" s="14">
        <v>2403</v>
      </c>
      <c r="D38" s="16" t="s">
        <v>208</v>
      </c>
      <c r="E38" s="16" t="s">
        <v>208</v>
      </c>
      <c r="F38" s="16">
        <v>9.94</v>
      </c>
      <c r="G38" s="16">
        <v>10.63</v>
      </c>
      <c r="H38" s="16" t="s">
        <v>208</v>
      </c>
      <c r="I38" s="16" t="s">
        <v>208</v>
      </c>
      <c r="J38" s="16" t="s">
        <v>208</v>
      </c>
      <c r="K38" s="16" t="s">
        <v>208</v>
      </c>
      <c r="L38" s="16" t="s">
        <v>208</v>
      </c>
      <c r="M38" s="16" t="s">
        <v>208</v>
      </c>
      <c r="N38" s="16" t="s">
        <v>208</v>
      </c>
      <c r="O38" s="16" t="s">
        <v>208</v>
      </c>
      <c r="P38" s="16" t="s">
        <v>208</v>
      </c>
    </row>
    <row r="39" spans="1:16" ht="25.5">
      <c r="A39" s="14" t="s">
        <v>69</v>
      </c>
      <c r="B39" s="15" t="s">
        <v>70</v>
      </c>
      <c r="C39" s="14">
        <v>2403</v>
      </c>
      <c r="D39" s="16" t="s">
        <v>208</v>
      </c>
      <c r="E39" s="16" t="s">
        <v>208</v>
      </c>
      <c r="F39" s="16">
        <v>5</v>
      </c>
      <c r="G39" s="16">
        <v>13.12</v>
      </c>
      <c r="H39" s="16">
        <v>23.75</v>
      </c>
      <c r="I39" s="16" t="s">
        <v>208</v>
      </c>
      <c r="J39" s="16">
        <v>14.25</v>
      </c>
      <c r="K39" s="16" t="s">
        <v>208</v>
      </c>
      <c r="L39" s="16" t="s">
        <v>208</v>
      </c>
      <c r="M39" s="16" t="s">
        <v>208</v>
      </c>
      <c r="N39" s="16" t="s">
        <v>208</v>
      </c>
      <c r="O39" s="16" t="s">
        <v>208</v>
      </c>
      <c r="P39" s="16" t="s">
        <v>208</v>
      </c>
    </row>
    <row r="40" spans="1:16" ht="28.5" customHeight="1">
      <c r="A40" s="14" t="s">
        <v>71</v>
      </c>
      <c r="B40" s="19" t="s">
        <v>72</v>
      </c>
      <c r="C40" s="14">
        <v>2403</v>
      </c>
      <c r="D40" s="16" t="s">
        <v>208</v>
      </c>
      <c r="E40" s="16" t="s">
        <v>208</v>
      </c>
      <c r="F40" s="16" t="s">
        <v>208</v>
      </c>
      <c r="G40" s="16">
        <v>31.99</v>
      </c>
      <c r="H40" s="16">
        <v>12.7</v>
      </c>
      <c r="I40" s="16">
        <v>14</v>
      </c>
      <c r="J40" s="16">
        <v>9.31</v>
      </c>
      <c r="K40" s="16" t="s">
        <v>208</v>
      </c>
      <c r="L40" s="16" t="s">
        <v>208</v>
      </c>
      <c r="M40" s="16" t="s">
        <v>208</v>
      </c>
      <c r="N40" s="16" t="s">
        <v>208</v>
      </c>
      <c r="O40" s="16" t="s">
        <v>208</v>
      </c>
      <c r="P40" s="16" t="s">
        <v>208</v>
      </c>
    </row>
    <row r="41" spans="1:16" ht="12.75">
      <c r="A41" s="14" t="s">
        <v>73</v>
      </c>
      <c r="B41" s="15" t="s">
        <v>74</v>
      </c>
      <c r="C41" s="14">
        <v>2403</v>
      </c>
      <c r="D41" s="16"/>
      <c r="E41" s="16">
        <v>32.99</v>
      </c>
      <c r="F41" s="16"/>
      <c r="G41" s="16">
        <v>45.02</v>
      </c>
      <c r="H41" s="16">
        <v>115.68</v>
      </c>
      <c r="I41" s="16">
        <v>6.9</v>
      </c>
      <c r="J41" s="16">
        <v>19.71</v>
      </c>
      <c r="K41" s="16" t="s">
        <v>208</v>
      </c>
      <c r="L41" s="16" t="s">
        <v>208</v>
      </c>
      <c r="M41" s="16" t="s">
        <v>208</v>
      </c>
      <c r="N41" s="16" t="s">
        <v>208</v>
      </c>
      <c r="O41" s="16" t="s">
        <v>208</v>
      </c>
      <c r="P41" s="16" t="s">
        <v>208</v>
      </c>
    </row>
    <row r="42" spans="1:16" ht="12.75">
      <c r="A42" s="14" t="s">
        <v>75</v>
      </c>
      <c r="B42" s="15" t="s">
        <v>76</v>
      </c>
      <c r="C42" s="14">
        <v>2403</v>
      </c>
      <c r="D42" s="16">
        <v>44.41</v>
      </c>
      <c r="E42" s="16">
        <v>4.53</v>
      </c>
      <c r="F42" s="16">
        <v>3.69</v>
      </c>
      <c r="G42" s="16">
        <v>6.77</v>
      </c>
      <c r="H42" s="16">
        <v>15.83</v>
      </c>
      <c r="I42" s="16">
        <v>36.77</v>
      </c>
      <c r="J42" s="16">
        <v>17.6</v>
      </c>
      <c r="K42" s="16" t="s">
        <v>208</v>
      </c>
      <c r="L42" s="16" t="s">
        <v>208</v>
      </c>
      <c r="M42" s="16" t="s">
        <v>208</v>
      </c>
      <c r="N42" s="16" t="s">
        <v>208</v>
      </c>
      <c r="O42" s="16" t="s">
        <v>208</v>
      </c>
      <c r="P42" s="16" t="s">
        <v>208</v>
      </c>
    </row>
    <row r="43" spans="1:16" ht="25.5">
      <c r="A43" s="14" t="s">
        <v>77</v>
      </c>
      <c r="B43" s="15" t="s">
        <v>78</v>
      </c>
      <c r="C43" s="14">
        <v>2403</v>
      </c>
      <c r="D43" s="16">
        <v>5.58</v>
      </c>
      <c r="E43" s="16">
        <v>1.26</v>
      </c>
      <c r="F43" s="16"/>
      <c r="G43" s="16">
        <v>6.44</v>
      </c>
      <c r="H43" s="16">
        <v>4.92</v>
      </c>
      <c r="I43" s="16"/>
      <c r="J43" s="16"/>
      <c r="K43" s="16" t="s">
        <v>208</v>
      </c>
      <c r="L43" s="16" t="s">
        <v>208</v>
      </c>
      <c r="M43" s="16" t="s">
        <v>208</v>
      </c>
      <c r="N43" s="16" t="s">
        <v>208</v>
      </c>
      <c r="O43" s="16" t="s">
        <v>208</v>
      </c>
      <c r="P43" s="16" t="s">
        <v>208</v>
      </c>
    </row>
    <row r="44" spans="1:16" ht="15" customHeight="1">
      <c r="A44" s="14" t="s">
        <v>82</v>
      </c>
      <c r="B44" s="17" t="s">
        <v>83</v>
      </c>
      <c r="C44" s="14">
        <v>4408</v>
      </c>
      <c r="D44" s="16"/>
      <c r="E44" s="16">
        <v>29.94</v>
      </c>
      <c r="F44" s="16">
        <v>15.36</v>
      </c>
      <c r="G44" s="16">
        <v>0</v>
      </c>
      <c r="H44" s="16">
        <v>0</v>
      </c>
      <c r="I44" s="16">
        <v>12.1</v>
      </c>
      <c r="J44" s="16">
        <v>7.9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1:16" ht="28.5" customHeight="1">
      <c r="A45" s="14" t="s">
        <v>84</v>
      </c>
      <c r="B45" s="15" t="s">
        <v>85</v>
      </c>
      <c r="C45" s="14">
        <v>4408</v>
      </c>
      <c r="D45" s="16">
        <v>0</v>
      </c>
      <c r="E45" s="16">
        <v>0</v>
      </c>
      <c r="F45" s="16">
        <v>0</v>
      </c>
      <c r="G45" s="16">
        <v>0</v>
      </c>
      <c r="H45" s="16">
        <v>59.99</v>
      </c>
      <c r="I45" s="16">
        <v>43.29</v>
      </c>
      <c r="J45" s="16">
        <v>46.78</v>
      </c>
      <c r="K45" s="16">
        <v>229.27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6" ht="38.25">
      <c r="A46" s="14" t="s">
        <v>86</v>
      </c>
      <c r="B46" s="15" t="s">
        <v>87</v>
      </c>
      <c r="C46" s="14">
        <v>5475</v>
      </c>
      <c r="D46" s="16">
        <v>0</v>
      </c>
      <c r="E46" s="16">
        <v>0</v>
      </c>
      <c r="F46" s="16">
        <v>0</v>
      </c>
      <c r="G46" s="16">
        <v>0</v>
      </c>
      <c r="H46" s="16">
        <v>32.79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ht="26.25" customHeight="1">
      <c r="A47" s="14" t="s">
        <v>88</v>
      </c>
      <c r="B47" s="15" t="s">
        <v>89</v>
      </c>
      <c r="C47" s="14">
        <v>4408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44.09</v>
      </c>
      <c r="L47" s="16">
        <v>5</v>
      </c>
      <c r="M47" s="16">
        <v>0</v>
      </c>
      <c r="N47" s="16">
        <v>1.91</v>
      </c>
      <c r="O47" s="16">
        <v>0</v>
      </c>
      <c r="P47" s="16">
        <v>0</v>
      </c>
    </row>
    <row r="48" spans="1:16" ht="30.75" customHeight="1">
      <c r="A48" s="14" t="s">
        <v>90</v>
      </c>
      <c r="B48" s="15" t="s">
        <v>91</v>
      </c>
      <c r="C48" s="14">
        <v>4408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184.39</v>
      </c>
      <c r="M48" s="16">
        <v>0</v>
      </c>
      <c r="N48" s="16">
        <v>0</v>
      </c>
      <c r="O48" s="16">
        <v>0</v>
      </c>
      <c r="P48" s="16">
        <v>0</v>
      </c>
    </row>
    <row r="49" spans="1:16" ht="39.75" customHeight="1">
      <c r="A49" s="14" t="s">
        <v>92</v>
      </c>
      <c r="B49" s="15" t="s">
        <v>93</v>
      </c>
      <c r="C49" s="14">
        <v>2408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191.7</v>
      </c>
      <c r="O49" s="16">
        <v>95.3</v>
      </c>
      <c r="P49" s="16">
        <v>95.3</v>
      </c>
    </row>
    <row r="50" spans="1:16" ht="30.75" customHeight="1">
      <c r="A50" s="14" t="s">
        <v>164</v>
      </c>
      <c r="B50" s="15" t="s">
        <v>94</v>
      </c>
      <c r="C50" s="14">
        <v>4408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350</v>
      </c>
      <c r="O50" s="16">
        <v>1171</v>
      </c>
      <c r="P50" s="16">
        <v>1171</v>
      </c>
    </row>
    <row r="51" spans="1:16" ht="15" customHeight="1">
      <c r="A51" s="14" t="s">
        <v>165</v>
      </c>
      <c r="B51" s="17" t="s">
        <v>95</v>
      </c>
      <c r="C51" s="14">
        <v>4408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50</v>
      </c>
      <c r="O51" s="16">
        <v>70</v>
      </c>
      <c r="P51" s="16">
        <v>0</v>
      </c>
    </row>
    <row r="52" spans="1:16" ht="24.75" customHeight="1">
      <c r="A52" s="14" t="s">
        <v>166</v>
      </c>
      <c r="B52" s="15" t="s">
        <v>96</v>
      </c>
      <c r="C52" s="14">
        <v>5475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195</v>
      </c>
      <c r="O52" s="16">
        <v>195</v>
      </c>
      <c r="P52" s="16">
        <v>0</v>
      </c>
    </row>
    <row r="53" spans="1:16" ht="31.5" customHeight="1">
      <c r="A53" s="14" t="s">
        <v>167</v>
      </c>
      <c r="B53" s="15" t="s">
        <v>97</v>
      </c>
      <c r="C53" s="14">
        <v>5475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50</v>
      </c>
      <c r="O53" s="16">
        <v>50</v>
      </c>
      <c r="P53" s="16">
        <v>0</v>
      </c>
    </row>
    <row r="54" spans="1:16" ht="26.25" customHeight="1">
      <c r="A54" s="14" t="s">
        <v>168</v>
      </c>
      <c r="B54" s="15" t="s">
        <v>98</v>
      </c>
      <c r="C54" s="14">
        <v>5475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15</v>
      </c>
      <c r="O54" s="16">
        <v>0</v>
      </c>
      <c r="P54" s="16">
        <v>0</v>
      </c>
    </row>
    <row r="55" spans="1:16" ht="15" customHeight="1">
      <c r="A55" s="14"/>
      <c r="B55" s="14"/>
      <c r="C55" s="14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5" customHeight="1">
      <c r="A56" s="14"/>
      <c r="B56" s="9" t="s">
        <v>23</v>
      </c>
      <c r="C56" s="14"/>
      <c r="D56" s="20">
        <f>SUM(D6:D55)</f>
        <v>2438.809999999999</v>
      </c>
      <c r="E56" s="20">
        <f aca="true" t="shared" si="0" ref="E56:P56">SUM(E6:E55)</f>
        <v>7152.159999999999</v>
      </c>
      <c r="F56" s="20">
        <f t="shared" si="0"/>
        <v>12529.255000000001</v>
      </c>
      <c r="G56" s="20">
        <f t="shared" si="0"/>
        <v>7106.700000000001</v>
      </c>
      <c r="H56" s="20">
        <f t="shared" si="0"/>
        <v>14642.820000000002</v>
      </c>
      <c r="I56" s="20">
        <f t="shared" si="0"/>
        <v>12000.780000000004</v>
      </c>
      <c r="J56" s="20">
        <f t="shared" si="0"/>
        <v>15955.975000000002</v>
      </c>
      <c r="K56" s="20">
        <f t="shared" si="0"/>
        <v>14772.115</v>
      </c>
      <c r="L56" s="20">
        <f t="shared" si="0"/>
        <v>15386.594</v>
      </c>
      <c r="M56" s="20">
        <f t="shared" si="0"/>
        <v>17944.930000000004</v>
      </c>
      <c r="N56" s="20">
        <f t="shared" si="0"/>
        <v>18326.615</v>
      </c>
      <c r="O56" s="20">
        <f t="shared" si="0"/>
        <v>17408.29</v>
      </c>
      <c r="P56" s="20">
        <f t="shared" si="0"/>
        <v>9133.98</v>
      </c>
    </row>
    <row r="57" spans="1:16" ht="15" customHeight="1">
      <c r="A57" s="14"/>
      <c r="B57" s="14"/>
      <c r="C57" s="1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2.75">
      <c r="A58" s="9"/>
      <c r="B58" s="10" t="s">
        <v>24</v>
      </c>
      <c r="C58" s="14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5" customHeight="1">
      <c r="A59" s="12"/>
      <c r="B59" s="12" t="s">
        <v>15</v>
      </c>
      <c r="C59" s="14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5" customHeight="1">
      <c r="A60" s="9">
        <v>1</v>
      </c>
      <c r="B60" s="13" t="s">
        <v>17</v>
      </c>
      <c r="C60" s="14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5" customHeight="1">
      <c r="A61" s="14" t="s">
        <v>18</v>
      </c>
      <c r="B61" s="17" t="s">
        <v>26</v>
      </c>
      <c r="C61" s="18">
        <v>5452</v>
      </c>
      <c r="D61" s="16">
        <v>132.89</v>
      </c>
      <c r="E61" s="16">
        <v>59.7</v>
      </c>
      <c r="F61" s="16">
        <v>294.66</v>
      </c>
      <c r="G61" s="16">
        <v>595.11</v>
      </c>
      <c r="H61" s="16">
        <v>261.2</v>
      </c>
      <c r="I61" s="16">
        <v>0</v>
      </c>
      <c r="J61" s="16">
        <v>300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1:16" ht="15" customHeight="1">
      <c r="A62" s="14" t="s">
        <v>19</v>
      </c>
      <c r="B62" s="17" t="s">
        <v>27</v>
      </c>
      <c r="C62" s="14">
        <v>5452</v>
      </c>
      <c r="D62" s="16">
        <v>8.03</v>
      </c>
      <c r="E62" s="16">
        <v>0</v>
      </c>
      <c r="F62" s="16">
        <v>0</v>
      </c>
      <c r="G62" s="16">
        <v>0</v>
      </c>
      <c r="H62" s="16">
        <v>540</v>
      </c>
      <c r="I62" s="16">
        <v>402</v>
      </c>
      <c r="J62" s="16">
        <v>0</v>
      </c>
      <c r="K62" s="16">
        <v>259.83</v>
      </c>
      <c r="L62" s="16">
        <v>50</v>
      </c>
      <c r="M62" s="16">
        <v>300</v>
      </c>
      <c r="N62" s="16">
        <v>232.51</v>
      </c>
      <c r="O62" s="16">
        <v>0</v>
      </c>
      <c r="P62" s="16">
        <v>0</v>
      </c>
    </row>
    <row r="63" spans="1:16" ht="27" customHeight="1">
      <c r="A63" s="14" t="s">
        <v>20</v>
      </c>
      <c r="B63" s="15" t="s">
        <v>46</v>
      </c>
      <c r="C63" s="14">
        <v>4202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300</v>
      </c>
      <c r="P63" s="16">
        <v>487</v>
      </c>
    </row>
    <row r="64" spans="1:16" ht="12.75">
      <c r="A64" s="14"/>
      <c r="B64" s="14"/>
      <c r="C64" s="18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14"/>
      <c r="B65" s="14"/>
      <c r="C65" s="14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2.75">
      <c r="A66" s="14"/>
      <c r="B66" s="14"/>
      <c r="C66" s="14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5" customHeight="1">
      <c r="A67" s="14"/>
      <c r="B67" s="14"/>
      <c r="C67" s="18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5" customHeight="1">
      <c r="A68" s="9">
        <v>2</v>
      </c>
      <c r="B68" s="13" t="s">
        <v>21</v>
      </c>
      <c r="C68" s="18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5" customHeight="1">
      <c r="A69" s="14" t="s">
        <v>18</v>
      </c>
      <c r="B69" s="15" t="s">
        <v>54</v>
      </c>
      <c r="C69" s="18">
        <v>4225</v>
      </c>
      <c r="D69" s="16" t="s">
        <v>208</v>
      </c>
      <c r="E69" s="16">
        <v>61.45</v>
      </c>
      <c r="F69" s="16">
        <v>19.12</v>
      </c>
      <c r="G69" s="16">
        <v>30.44</v>
      </c>
      <c r="H69" s="16">
        <v>76.42</v>
      </c>
      <c r="I69" s="16">
        <v>69.93</v>
      </c>
      <c r="J69" s="16">
        <v>69.93</v>
      </c>
      <c r="K69" s="16">
        <v>138.17</v>
      </c>
      <c r="L69" s="16">
        <v>144.41</v>
      </c>
      <c r="M69" s="16">
        <v>567.69</v>
      </c>
      <c r="N69" s="16">
        <v>567.69</v>
      </c>
      <c r="O69" s="16">
        <v>2126.5</v>
      </c>
      <c r="P69" s="16">
        <v>2338.6</v>
      </c>
    </row>
    <row r="70" spans="1:16" ht="28.5" customHeight="1">
      <c r="A70" s="14" t="s">
        <v>19</v>
      </c>
      <c r="B70" s="15" t="s">
        <v>55</v>
      </c>
      <c r="C70" s="18">
        <v>4235</v>
      </c>
      <c r="D70" s="16">
        <v>528.5</v>
      </c>
      <c r="E70" s="16">
        <v>15.72</v>
      </c>
      <c r="F70" s="16">
        <v>506.62</v>
      </c>
      <c r="G70" s="16" t="s">
        <v>208</v>
      </c>
      <c r="H70" s="16">
        <v>19.99</v>
      </c>
      <c r="I70" s="16" t="s">
        <v>208</v>
      </c>
      <c r="J70" s="16" t="s">
        <v>208</v>
      </c>
      <c r="K70" s="16" t="s">
        <v>208</v>
      </c>
      <c r="L70" s="16">
        <v>1049.47</v>
      </c>
      <c r="M70" s="16">
        <v>587.84</v>
      </c>
      <c r="N70" s="16">
        <v>262.06</v>
      </c>
      <c r="O70" s="16">
        <v>475.01</v>
      </c>
      <c r="P70" s="16">
        <v>522.5</v>
      </c>
    </row>
    <row r="71" spans="1:16" ht="15" customHeight="1">
      <c r="A71" s="14" t="s">
        <v>20</v>
      </c>
      <c r="B71" s="17" t="s">
        <v>81</v>
      </c>
      <c r="C71" s="18">
        <v>4215</v>
      </c>
      <c r="D71" s="16" t="s">
        <v>208</v>
      </c>
      <c r="E71" s="16" t="s">
        <v>208</v>
      </c>
      <c r="F71" s="16">
        <v>413.35</v>
      </c>
      <c r="G71" s="16">
        <v>1930.62</v>
      </c>
      <c r="H71" s="16">
        <v>2427.37</v>
      </c>
      <c r="I71" s="16">
        <v>4445.51</v>
      </c>
      <c r="J71" s="16">
        <v>6798.85</v>
      </c>
      <c r="K71" s="16">
        <v>3364.4</v>
      </c>
      <c r="L71" s="16">
        <v>1158.21</v>
      </c>
      <c r="M71" s="16">
        <v>2608.36</v>
      </c>
      <c r="N71" s="16">
        <v>1506.92</v>
      </c>
      <c r="O71" s="16">
        <v>1927.06</v>
      </c>
      <c r="P71" s="16" t="s">
        <v>208</v>
      </c>
    </row>
    <row r="72" spans="1:16" ht="15" customHeight="1">
      <c r="A72" s="14"/>
      <c r="B72" s="14"/>
      <c r="C72" s="18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5" customHeight="1">
      <c r="A73" s="14"/>
      <c r="B73" s="14"/>
      <c r="C73" s="18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ht="15" customHeight="1">
      <c r="A74" s="14"/>
      <c r="B74" s="14"/>
      <c r="C74" s="18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ht="15" customHeight="1">
      <c r="A75" s="9">
        <v>3</v>
      </c>
      <c r="B75" s="13" t="s">
        <v>22</v>
      </c>
      <c r="C75" s="18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ht="15" customHeight="1">
      <c r="A76" s="14" t="s">
        <v>18</v>
      </c>
      <c r="B76" s="17" t="s">
        <v>25</v>
      </c>
      <c r="C76" s="18">
        <v>4860</v>
      </c>
      <c r="D76" s="16" t="s">
        <v>208</v>
      </c>
      <c r="E76" s="16" t="s">
        <v>208</v>
      </c>
      <c r="F76" s="16" t="s">
        <v>208</v>
      </c>
      <c r="G76" s="16" t="s">
        <v>208</v>
      </c>
      <c r="H76" s="16" t="s">
        <v>208</v>
      </c>
      <c r="I76" s="16" t="s">
        <v>208</v>
      </c>
      <c r="J76" s="16" t="s">
        <v>208</v>
      </c>
      <c r="K76" s="16" t="s">
        <v>208</v>
      </c>
      <c r="L76" s="16" t="s">
        <v>208</v>
      </c>
      <c r="M76" s="16" t="s">
        <v>208</v>
      </c>
      <c r="N76" s="16">
        <v>4700</v>
      </c>
      <c r="O76" s="16" t="s">
        <v>208</v>
      </c>
      <c r="P76" s="16">
        <v>1300</v>
      </c>
    </row>
    <row r="77" spans="1:16" ht="15" customHeight="1">
      <c r="A77" s="14" t="s">
        <v>19</v>
      </c>
      <c r="B77" s="17" t="s">
        <v>56</v>
      </c>
      <c r="C77" s="18">
        <v>4575</v>
      </c>
      <c r="D77" s="16">
        <v>1000</v>
      </c>
      <c r="E77" s="16">
        <v>1150</v>
      </c>
      <c r="F77" s="16">
        <v>1521</v>
      </c>
      <c r="G77" s="16">
        <v>2000</v>
      </c>
      <c r="H77" s="16">
        <v>2085</v>
      </c>
      <c r="I77" s="16">
        <v>2000</v>
      </c>
      <c r="J77" s="16">
        <v>2400</v>
      </c>
      <c r="K77" s="16"/>
      <c r="L77" s="16">
        <v>2000</v>
      </c>
      <c r="M77" s="16">
        <v>2700</v>
      </c>
      <c r="N77" s="16">
        <v>2500</v>
      </c>
      <c r="O77" s="16" t="s">
        <v>208</v>
      </c>
      <c r="P77" s="16" t="s">
        <v>208</v>
      </c>
    </row>
    <row r="78" spans="1:16" ht="38.25" customHeight="1">
      <c r="A78" s="21" t="s">
        <v>20</v>
      </c>
      <c r="B78" s="22" t="s">
        <v>99</v>
      </c>
      <c r="C78" s="16">
        <v>5054</v>
      </c>
      <c r="D78" s="23">
        <v>76.37</v>
      </c>
      <c r="E78" s="23">
        <v>84.85</v>
      </c>
      <c r="F78" s="23">
        <v>33.95</v>
      </c>
      <c r="G78" s="23">
        <v>38.87</v>
      </c>
      <c r="H78" s="23">
        <v>0</v>
      </c>
      <c r="I78" s="23">
        <v>3.71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</row>
    <row r="79" spans="1:16" ht="32.25" customHeight="1">
      <c r="A79" s="21" t="s">
        <v>33</v>
      </c>
      <c r="B79" s="22" t="s">
        <v>100</v>
      </c>
      <c r="C79" s="16">
        <v>5054</v>
      </c>
      <c r="D79" s="23">
        <v>7.39</v>
      </c>
      <c r="E79" s="23">
        <v>20.12</v>
      </c>
      <c r="F79" s="23">
        <v>0</v>
      </c>
      <c r="G79" s="23">
        <v>0</v>
      </c>
      <c r="H79" s="23">
        <v>18.4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</row>
    <row r="80" spans="1:16" ht="57" customHeight="1">
      <c r="A80" s="21" t="s">
        <v>35</v>
      </c>
      <c r="B80" s="22" t="s">
        <v>101</v>
      </c>
      <c r="C80" s="16">
        <v>5054</v>
      </c>
      <c r="D80" s="23">
        <v>44.89</v>
      </c>
      <c r="E80" s="23">
        <v>143.22</v>
      </c>
      <c r="F80" s="23">
        <v>0</v>
      </c>
      <c r="G80" s="23">
        <v>40.99</v>
      </c>
      <c r="H80" s="23" t="s">
        <v>208</v>
      </c>
      <c r="I80" s="23">
        <v>10.3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</row>
    <row r="81" spans="1:16" ht="32.25" customHeight="1">
      <c r="A81" s="21" t="s">
        <v>37</v>
      </c>
      <c r="B81" s="22" t="s">
        <v>102</v>
      </c>
      <c r="C81" s="16">
        <v>5054</v>
      </c>
      <c r="D81" s="23">
        <v>29.79</v>
      </c>
      <c r="E81" s="23">
        <v>81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</row>
    <row r="82" spans="1:16" ht="40.5" customHeight="1">
      <c r="A82" s="21" t="s">
        <v>39</v>
      </c>
      <c r="B82" s="22" t="s">
        <v>103</v>
      </c>
      <c r="C82" s="16">
        <v>5054</v>
      </c>
      <c r="D82" s="23">
        <v>0</v>
      </c>
      <c r="E82" s="23">
        <v>43.38</v>
      </c>
      <c r="F82" s="23">
        <v>0</v>
      </c>
      <c r="G82" s="23">
        <v>0</v>
      </c>
      <c r="H82" s="23">
        <v>0</v>
      </c>
      <c r="I82" s="23">
        <v>0</v>
      </c>
      <c r="J82" s="23">
        <v>13.92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</row>
    <row r="83" spans="1:16" ht="42.75" customHeight="1">
      <c r="A83" s="21" t="s">
        <v>41</v>
      </c>
      <c r="B83" s="22" t="s">
        <v>104</v>
      </c>
      <c r="C83" s="16">
        <v>5054</v>
      </c>
      <c r="D83" s="23">
        <v>81.94</v>
      </c>
      <c r="E83" s="23">
        <v>2.9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</row>
    <row r="84" spans="1:16" ht="40.5" customHeight="1">
      <c r="A84" s="21" t="s">
        <v>43</v>
      </c>
      <c r="B84" s="22" t="s">
        <v>105</v>
      </c>
      <c r="C84" s="16">
        <v>5054</v>
      </c>
      <c r="D84" s="23">
        <v>462.5</v>
      </c>
      <c r="E84" s="23">
        <v>0</v>
      </c>
      <c r="F84" s="23">
        <v>434.66</v>
      </c>
      <c r="G84" s="23">
        <v>0</v>
      </c>
      <c r="H84" s="23">
        <v>0</v>
      </c>
      <c r="I84" s="23">
        <v>0</v>
      </c>
      <c r="J84" s="23">
        <v>0</v>
      </c>
      <c r="K84" s="23">
        <v>98.87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</row>
    <row r="85" spans="1:16" ht="39" customHeight="1">
      <c r="A85" s="21" t="s">
        <v>57</v>
      </c>
      <c r="B85" s="22" t="s">
        <v>106</v>
      </c>
      <c r="C85" s="16">
        <v>5054</v>
      </c>
      <c r="D85" s="23">
        <v>33.44</v>
      </c>
      <c r="E85" s="23">
        <v>9</v>
      </c>
      <c r="F85" s="23">
        <v>0</v>
      </c>
      <c r="G85" s="23">
        <v>0</v>
      </c>
      <c r="H85" s="23">
        <v>359.39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</row>
    <row r="86" spans="1:16" ht="45" customHeight="1">
      <c r="A86" s="21" t="s">
        <v>59</v>
      </c>
      <c r="B86" s="22" t="s">
        <v>107</v>
      </c>
      <c r="C86" s="16">
        <v>5054</v>
      </c>
      <c r="D86" s="23">
        <v>28.34</v>
      </c>
      <c r="E86" s="23">
        <v>9.54</v>
      </c>
      <c r="F86" s="23">
        <v>0</v>
      </c>
      <c r="G86" s="23">
        <v>29.64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</row>
    <row r="87" spans="1:16" ht="40.5" customHeight="1">
      <c r="A87" s="21" t="s">
        <v>61</v>
      </c>
      <c r="B87" s="22" t="s">
        <v>108</v>
      </c>
      <c r="C87" s="16">
        <v>5054</v>
      </c>
      <c r="D87" s="23">
        <v>45.5</v>
      </c>
      <c r="E87" s="23">
        <v>0.6</v>
      </c>
      <c r="F87" s="23">
        <v>47.38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</row>
    <row r="88" spans="1:16" ht="42" customHeight="1">
      <c r="A88" s="21" t="s">
        <v>63</v>
      </c>
      <c r="B88" s="22" t="s">
        <v>109</v>
      </c>
      <c r="C88" s="16">
        <v>5054</v>
      </c>
      <c r="D88" s="23">
        <v>29.97</v>
      </c>
      <c r="E88" s="23">
        <v>113.59</v>
      </c>
      <c r="F88" s="23">
        <v>242.7</v>
      </c>
      <c r="G88" s="23">
        <v>62.85</v>
      </c>
      <c r="H88" s="23">
        <v>37.99</v>
      </c>
      <c r="I88" s="23">
        <v>4.88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</row>
    <row r="89" spans="1:16" ht="41.25" customHeight="1">
      <c r="A89" s="21" t="s">
        <v>65</v>
      </c>
      <c r="B89" s="24" t="s">
        <v>110</v>
      </c>
      <c r="C89" s="16">
        <v>5054</v>
      </c>
      <c r="D89" s="23">
        <v>30.23</v>
      </c>
      <c r="E89" s="23">
        <v>2.05</v>
      </c>
      <c r="F89" s="23">
        <v>214</v>
      </c>
      <c r="G89" s="23">
        <v>221.67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</row>
    <row r="90" spans="1:16" ht="38.25" customHeight="1">
      <c r="A90" s="21" t="s">
        <v>67</v>
      </c>
      <c r="B90" s="24" t="s">
        <v>111</v>
      </c>
      <c r="C90" s="16">
        <v>5054</v>
      </c>
      <c r="D90" s="23">
        <v>0</v>
      </c>
      <c r="E90" s="23">
        <v>0</v>
      </c>
      <c r="F90" s="23">
        <v>0</v>
      </c>
      <c r="G90" s="23">
        <v>83.32</v>
      </c>
      <c r="H90" s="23">
        <v>0</v>
      </c>
      <c r="I90" s="23">
        <v>86.78</v>
      </c>
      <c r="J90" s="23">
        <v>0</v>
      </c>
      <c r="K90" s="23">
        <v>0</v>
      </c>
      <c r="L90" s="23">
        <v>0</v>
      </c>
      <c r="M90" s="23">
        <v>12.84</v>
      </c>
      <c r="N90" s="23">
        <v>22.24</v>
      </c>
      <c r="O90" s="23">
        <v>0</v>
      </c>
      <c r="P90" s="23">
        <v>0</v>
      </c>
    </row>
    <row r="91" spans="1:16" ht="54" customHeight="1">
      <c r="A91" s="21" t="s">
        <v>69</v>
      </c>
      <c r="B91" s="24" t="s">
        <v>112</v>
      </c>
      <c r="C91" s="16">
        <v>5054</v>
      </c>
      <c r="D91" s="23">
        <v>0</v>
      </c>
      <c r="E91" s="23">
        <v>0</v>
      </c>
      <c r="F91" s="23">
        <v>0</v>
      </c>
      <c r="G91" s="23">
        <v>47.93</v>
      </c>
      <c r="H91" s="23">
        <v>69.62</v>
      </c>
      <c r="I91" s="23">
        <v>117.56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</row>
    <row r="92" spans="1:16" ht="38.25" customHeight="1">
      <c r="A92" s="21" t="s">
        <v>71</v>
      </c>
      <c r="B92" s="24" t="s">
        <v>113</v>
      </c>
      <c r="C92" s="16">
        <v>5054</v>
      </c>
      <c r="D92" s="23">
        <v>0</v>
      </c>
      <c r="E92" s="23">
        <v>0</v>
      </c>
      <c r="F92" s="23">
        <v>0</v>
      </c>
      <c r="G92" s="23">
        <v>70</v>
      </c>
      <c r="H92" s="23">
        <v>112.26</v>
      </c>
      <c r="I92" s="23">
        <v>100</v>
      </c>
      <c r="J92" s="23">
        <v>0</v>
      </c>
      <c r="K92" s="23">
        <v>0</v>
      </c>
      <c r="L92" s="23">
        <v>0</v>
      </c>
      <c r="M92" s="23">
        <v>0</v>
      </c>
      <c r="N92" s="23">
        <v>82.29</v>
      </c>
      <c r="O92" s="23">
        <v>0</v>
      </c>
      <c r="P92" s="23">
        <v>0</v>
      </c>
    </row>
    <row r="93" spans="1:16" ht="37.5" customHeight="1">
      <c r="A93" s="21" t="s">
        <v>73</v>
      </c>
      <c r="B93" s="24" t="s">
        <v>114</v>
      </c>
      <c r="C93" s="16">
        <v>5054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426.99</v>
      </c>
      <c r="O93" s="23">
        <v>0</v>
      </c>
      <c r="P93" s="23">
        <v>0</v>
      </c>
    </row>
    <row r="94" spans="1:16" ht="39.75" customHeight="1">
      <c r="A94" s="21" t="s">
        <v>75</v>
      </c>
      <c r="B94" s="24" t="s">
        <v>115</v>
      </c>
      <c r="C94" s="16">
        <v>5054</v>
      </c>
      <c r="D94" s="23">
        <v>61.49</v>
      </c>
      <c r="E94" s="23">
        <v>51</v>
      </c>
      <c r="F94" s="23">
        <v>6.82</v>
      </c>
      <c r="G94" s="23">
        <v>15.88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</row>
    <row r="95" spans="1:16" ht="37.5" customHeight="1">
      <c r="A95" s="21" t="s">
        <v>77</v>
      </c>
      <c r="B95" s="24" t="s">
        <v>116</v>
      </c>
      <c r="C95" s="16">
        <v>5054</v>
      </c>
      <c r="D95" s="23">
        <v>0</v>
      </c>
      <c r="E95" s="23">
        <v>273.03</v>
      </c>
      <c r="F95" s="23">
        <v>0</v>
      </c>
      <c r="G95" s="23">
        <v>205.2</v>
      </c>
      <c r="H95" s="23">
        <v>0</v>
      </c>
      <c r="I95" s="23">
        <v>510.27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</row>
    <row r="96" spans="1:16" ht="38.25">
      <c r="A96" s="21" t="s">
        <v>82</v>
      </c>
      <c r="B96" s="24" t="s">
        <v>117</v>
      </c>
      <c r="C96" s="16">
        <v>5054</v>
      </c>
      <c r="D96" s="23">
        <v>0</v>
      </c>
      <c r="E96" s="23">
        <v>0</v>
      </c>
      <c r="F96" s="23">
        <v>0</v>
      </c>
      <c r="G96" s="23">
        <v>0</v>
      </c>
      <c r="H96" s="23">
        <v>12.32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</row>
    <row r="97" spans="1:16" ht="29.25" customHeight="1">
      <c r="A97" s="21" t="s">
        <v>84</v>
      </c>
      <c r="B97" s="24" t="s">
        <v>118</v>
      </c>
      <c r="C97" s="16">
        <v>5054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533.67</v>
      </c>
      <c r="K97" s="23">
        <v>105.33</v>
      </c>
      <c r="L97" s="23">
        <v>499.1</v>
      </c>
      <c r="M97" s="23">
        <v>42.87</v>
      </c>
      <c r="N97" s="23">
        <v>171.93</v>
      </c>
      <c r="O97" s="23">
        <v>123.53</v>
      </c>
      <c r="P97" s="23">
        <v>100</v>
      </c>
    </row>
    <row r="98" spans="1:16" ht="30" customHeight="1">
      <c r="A98" s="21" t="s">
        <v>86</v>
      </c>
      <c r="B98" s="24" t="s">
        <v>119</v>
      </c>
      <c r="C98" s="16">
        <v>5054</v>
      </c>
      <c r="D98" s="23">
        <v>147.71</v>
      </c>
      <c r="E98" s="23">
        <v>109.05</v>
      </c>
      <c r="F98" s="23">
        <v>214.5</v>
      </c>
      <c r="G98" s="23">
        <v>46.57</v>
      </c>
      <c r="H98" s="23">
        <v>168.54</v>
      </c>
      <c r="I98" s="23">
        <v>42.2</v>
      </c>
      <c r="J98" s="23">
        <v>8.26</v>
      </c>
      <c r="K98" s="23">
        <v>55</v>
      </c>
      <c r="L98" s="23">
        <v>5.64</v>
      </c>
      <c r="M98" s="23">
        <v>200.17</v>
      </c>
      <c r="N98" s="23">
        <v>30</v>
      </c>
      <c r="O98" s="23">
        <v>100</v>
      </c>
      <c r="P98" s="23">
        <v>100</v>
      </c>
    </row>
    <row r="99" spans="1:16" ht="40.5" customHeight="1">
      <c r="A99" s="21" t="s">
        <v>88</v>
      </c>
      <c r="B99" s="24" t="s">
        <v>120</v>
      </c>
      <c r="C99" s="16">
        <v>5054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181</v>
      </c>
      <c r="M99" s="23">
        <v>131.3</v>
      </c>
      <c r="N99" s="23">
        <v>6.93</v>
      </c>
      <c r="O99" s="23">
        <v>49.72</v>
      </c>
      <c r="P99" s="23">
        <v>50</v>
      </c>
    </row>
    <row r="100" spans="1:16" ht="27" customHeight="1">
      <c r="A100" s="21" t="s">
        <v>90</v>
      </c>
      <c r="B100" s="24" t="s">
        <v>121</v>
      </c>
      <c r="C100" s="16">
        <v>5054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</row>
    <row r="101" spans="1:16" ht="40.5" customHeight="1">
      <c r="A101" s="21" t="s">
        <v>92</v>
      </c>
      <c r="B101" s="24" t="s">
        <v>122</v>
      </c>
      <c r="C101" s="16">
        <v>5054</v>
      </c>
      <c r="D101" s="23">
        <v>0</v>
      </c>
      <c r="E101" s="23">
        <v>20.89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</row>
    <row r="102" spans="1:16" ht="29.25" customHeight="1">
      <c r="A102" s="21" t="s">
        <v>164</v>
      </c>
      <c r="B102" s="24" t="s">
        <v>123</v>
      </c>
      <c r="C102" s="16">
        <v>5054</v>
      </c>
      <c r="D102" s="23">
        <v>77.86</v>
      </c>
      <c r="E102" s="23">
        <v>56.98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</row>
    <row r="103" spans="1:16" ht="27.75" customHeight="1">
      <c r="A103" s="21" t="s">
        <v>165</v>
      </c>
      <c r="B103" s="24" t="s">
        <v>124</v>
      </c>
      <c r="C103" s="16">
        <v>5054</v>
      </c>
      <c r="D103" s="23">
        <v>8.78</v>
      </c>
      <c r="E103" s="23">
        <v>20.01</v>
      </c>
      <c r="F103" s="23">
        <v>9.6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</row>
    <row r="104" spans="1:16" ht="27.75" customHeight="1">
      <c r="A104" s="21" t="s">
        <v>166</v>
      </c>
      <c r="B104" s="24" t="s">
        <v>125</v>
      </c>
      <c r="C104" s="16">
        <v>5054</v>
      </c>
      <c r="D104" s="23">
        <v>235.3</v>
      </c>
      <c r="E104" s="23">
        <v>219.57</v>
      </c>
      <c r="F104" s="23">
        <v>183.78</v>
      </c>
      <c r="G104" s="23">
        <v>28.57</v>
      </c>
      <c r="H104" s="23">
        <v>0</v>
      </c>
      <c r="I104" s="23">
        <v>20.55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</row>
    <row r="105" spans="1:16" ht="30.75" customHeight="1">
      <c r="A105" s="21" t="s">
        <v>167</v>
      </c>
      <c r="B105" s="24" t="s">
        <v>126</v>
      </c>
      <c r="C105" s="16">
        <v>5054</v>
      </c>
      <c r="D105" s="23">
        <v>0</v>
      </c>
      <c r="E105" s="23">
        <v>652.44</v>
      </c>
      <c r="F105" s="23">
        <v>401</v>
      </c>
      <c r="G105" s="23">
        <v>89.44</v>
      </c>
      <c r="H105" s="23">
        <v>540</v>
      </c>
      <c r="I105" s="23">
        <v>1272.62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</row>
    <row r="106" spans="1:16" ht="28.5" customHeight="1">
      <c r="A106" s="21" t="s">
        <v>168</v>
      </c>
      <c r="B106" s="24" t="s">
        <v>127</v>
      </c>
      <c r="C106" s="16">
        <v>5054</v>
      </c>
      <c r="D106" s="23">
        <v>0</v>
      </c>
      <c r="E106" s="23">
        <v>0</v>
      </c>
      <c r="F106" s="23">
        <v>0</v>
      </c>
      <c r="G106" s="23">
        <v>562.67</v>
      </c>
      <c r="H106" s="23">
        <v>600.51</v>
      </c>
      <c r="I106" s="23">
        <v>552.85</v>
      </c>
      <c r="J106" s="23">
        <v>350.03</v>
      </c>
      <c r="K106" s="23">
        <v>200</v>
      </c>
      <c r="L106" s="23">
        <v>123</v>
      </c>
      <c r="M106" s="23">
        <v>0</v>
      </c>
      <c r="N106" s="23">
        <v>0</v>
      </c>
      <c r="O106" s="23">
        <v>0</v>
      </c>
      <c r="P106" s="23">
        <v>0</v>
      </c>
    </row>
    <row r="107" spans="1:16" ht="27.75" customHeight="1">
      <c r="A107" s="21" t="s">
        <v>169</v>
      </c>
      <c r="B107" s="24" t="s">
        <v>128</v>
      </c>
      <c r="C107" s="16">
        <v>5054</v>
      </c>
      <c r="D107" s="23">
        <v>0</v>
      </c>
      <c r="E107" s="23">
        <v>0</v>
      </c>
      <c r="F107" s="23">
        <v>0</v>
      </c>
      <c r="G107" s="23">
        <v>294.07</v>
      </c>
      <c r="H107" s="23">
        <v>32.25</v>
      </c>
      <c r="I107" s="23">
        <v>7</v>
      </c>
      <c r="J107" s="23">
        <v>312.63</v>
      </c>
      <c r="K107" s="23">
        <v>103.33</v>
      </c>
      <c r="L107" s="23">
        <v>40</v>
      </c>
      <c r="M107" s="23">
        <v>44.04</v>
      </c>
      <c r="N107" s="23">
        <v>0</v>
      </c>
      <c r="O107" s="23">
        <v>75</v>
      </c>
      <c r="P107" s="23">
        <v>75</v>
      </c>
    </row>
    <row r="108" spans="1:16" ht="18" customHeight="1">
      <c r="A108" s="21" t="s">
        <v>170</v>
      </c>
      <c r="B108" s="24" t="s">
        <v>129</v>
      </c>
      <c r="C108" s="16">
        <v>5054</v>
      </c>
      <c r="D108" s="23">
        <v>0</v>
      </c>
      <c r="E108" s="23">
        <v>0</v>
      </c>
      <c r="F108" s="23">
        <v>0</v>
      </c>
      <c r="G108" s="23">
        <v>250.17</v>
      </c>
      <c r="H108" s="23">
        <v>1568.38</v>
      </c>
      <c r="I108" s="23">
        <v>659.9</v>
      </c>
      <c r="J108" s="23">
        <v>303.02</v>
      </c>
      <c r="K108" s="23">
        <v>64.52</v>
      </c>
      <c r="L108" s="23">
        <v>39.73</v>
      </c>
      <c r="M108" s="23">
        <v>16.37</v>
      </c>
      <c r="N108" s="23">
        <v>2.44</v>
      </c>
      <c r="O108" s="23">
        <v>0</v>
      </c>
      <c r="P108" s="23">
        <f>27.91-2.44</f>
        <v>25.47</v>
      </c>
    </row>
    <row r="109" spans="1:16" ht="17.25" customHeight="1">
      <c r="A109" s="21" t="s">
        <v>171</v>
      </c>
      <c r="B109" s="24" t="s">
        <v>130</v>
      </c>
      <c r="C109" s="16">
        <v>5054</v>
      </c>
      <c r="D109" s="23">
        <v>0</v>
      </c>
      <c r="E109" s="23">
        <v>10.72</v>
      </c>
      <c r="F109" s="23">
        <v>55</v>
      </c>
      <c r="G109" s="23">
        <v>194.31</v>
      </c>
      <c r="H109" s="23">
        <v>17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440.68</v>
      </c>
      <c r="O109" s="23">
        <v>200</v>
      </c>
      <c r="P109" s="23">
        <v>150</v>
      </c>
    </row>
    <row r="110" spans="1:16" ht="25.5" customHeight="1">
      <c r="A110" s="21" t="s">
        <v>172</v>
      </c>
      <c r="B110" s="24" t="s">
        <v>121</v>
      </c>
      <c r="C110" s="16">
        <v>5054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</row>
    <row r="111" spans="1:16" ht="26.25" customHeight="1">
      <c r="A111" s="21" t="s">
        <v>173</v>
      </c>
      <c r="B111" s="24" t="s">
        <v>131</v>
      </c>
      <c r="C111" s="16">
        <v>5054</v>
      </c>
      <c r="D111" s="23">
        <v>388.09</v>
      </c>
      <c r="E111" s="23">
        <v>217.9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</row>
    <row r="112" spans="1:16" ht="42" customHeight="1">
      <c r="A112" s="21" t="s">
        <v>174</v>
      </c>
      <c r="B112" s="24" t="s">
        <v>132</v>
      </c>
      <c r="C112" s="16">
        <v>5054</v>
      </c>
      <c r="D112" s="23">
        <v>97.1</v>
      </c>
      <c r="E112" s="23">
        <v>51.49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40</v>
      </c>
      <c r="M112" s="23">
        <v>0</v>
      </c>
      <c r="N112" s="23">
        <v>0</v>
      </c>
      <c r="O112" s="23">
        <v>0</v>
      </c>
      <c r="P112" s="23">
        <v>0</v>
      </c>
    </row>
    <row r="113" spans="1:16" ht="42.75" customHeight="1">
      <c r="A113" s="21" t="s">
        <v>175</v>
      </c>
      <c r="B113" s="24" t="s">
        <v>133</v>
      </c>
      <c r="C113" s="16">
        <v>5054</v>
      </c>
      <c r="D113" s="23">
        <v>22.25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</row>
    <row r="114" spans="1:16" ht="52.5" customHeight="1">
      <c r="A114" s="21" t="s">
        <v>176</v>
      </c>
      <c r="B114" s="24" t="s">
        <v>134</v>
      </c>
      <c r="C114" s="16">
        <v>5054</v>
      </c>
      <c r="D114" s="23">
        <v>8.1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</row>
    <row r="115" spans="1:16" ht="29.25" customHeight="1">
      <c r="A115" s="21" t="s">
        <v>177</v>
      </c>
      <c r="B115" s="24" t="s">
        <v>135</v>
      </c>
      <c r="C115" s="16">
        <v>5054</v>
      </c>
      <c r="D115" s="23">
        <v>83.13</v>
      </c>
      <c r="E115" s="23">
        <v>111.1</v>
      </c>
      <c r="F115" s="23">
        <v>91.1</v>
      </c>
      <c r="G115" s="23">
        <v>19.94</v>
      </c>
      <c r="H115" s="23">
        <v>0</v>
      </c>
      <c r="I115" s="23">
        <v>53.99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</row>
    <row r="116" spans="1:16" ht="40.5" customHeight="1">
      <c r="A116" s="21" t="s">
        <v>178</v>
      </c>
      <c r="B116" s="24" t="s">
        <v>136</v>
      </c>
      <c r="C116" s="16">
        <v>5054</v>
      </c>
      <c r="D116" s="23">
        <v>111.51</v>
      </c>
      <c r="E116" s="23">
        <v>83.33</v>
      </c>
      <c r="F116" s="23">
        <v>4.84</v>
      </c>
      <c r="G116" s="23">
        <v>3.69</v>
      </c>
      <c r="H116" s="23">
        <v>239.55</v>
      </c>
      <c r="I116" s="23">
        <v>9.7</v>
      </c>
      <c r="J116" s="23">
        <v>0</v>
      </c>
      <c r="K116" s="23">
        <v>0</v>
      </c>
      <c r="L116" s="23">
        <v>122.29</v>
      </c>
      <c r="M116" s="23">
        <v>0</v>
      </c>
      <c r="N116" s="23">
        <v>0</v>
      </c>
      <c r="O116" s="23">
        <v>0</v>
      </c>
      <c r="P116" s="23">
        <v>0</v>
      </c>
    </row>
    <row r="117" spans="1:16" ht="28.5" customHeight="1">
      <c r="A117" s="21" t="s">
        <v>179</v>
      </c>
      <c r="B117" s="24" t="s">
        <v>137</v>
      </c>
      <c r="C117" s="16">
        <v>5054</v>
      </c>
      <c r="D117" s="23">
        <v>123.52</v>
      </c>
      <c r="E117" s="23">
        <v>109.21</v>
      </c>
      <c r="F117" s="23">
        <v>0</v>
      </c>
      <c r="G117" s="23">
        <v>1111.11</v>
      </c>
      <c r="H117" s="23">
        <v>280</v>
      </c>
      <c r="I117" s="23">
        <v>89.06</v>
      </c>
      <c r="J117" s="23">
        <v>6.53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</row>
    <row r="118" spans="1:16" ht="52.5" customHeight="1">
      <c r="A118" s="21" t="s">
        <v>180</v>
      </c>
      <c r="B118" s="24" t="s">
        <v>138</v>
      </c>
      <c r="C118" s="16">
        <v>5054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11.64</v>
      </c>
      <c r="J118" s="23">
        <v>81.27</v>
      </c>
      <c r="K118" s="23">
        <v>170.52</v>
      </c>
      <c r="L118" s="23">
        <v>0</v>
      </c>
      <c r="M118" s="23">
        <v>47.79</v>
      </c>
      <c r="N118" s="23">
        <v>0</v>
      </c>
      <c r="O118" s="23">
        <v>0</v>
      </c>
      <c r="P118" s="23">
        <v>0</v>
      </c>
    </row>
    <row r="119" spans="1:16" ht="42.75" customHeight="1">
      <c r="A119" s="21" t="s">
        <v>181</v>
      </c>
      <c r="B119" s="24" t="s">
        <v>139</v>
      </c>
      <c r="C119" s="16">
        <v>5054</v>
      </c>
      <c r="D119" s="23">
        <v>0</v>
      </c>
      <c r="E119" s="23">
        <v>0</v>
      </c>
      <c r="F119" s="23">
        <v>113.87</v>
      </c>
      <c r="G119" s="23">
        <v>3.72</v>
      </c>
      <c r="H119" s="23">
        <v>125.55</v>
      </c>
      <c r="I119" s="23">
        <v>233.47</v>
      </c>
      <c r="J119" s="23">
        <v>101.56</v>
      </c>
      <c r="K119" s="23">
        <v>470</v>
      </c>
      <c r="L119" s="23">
        <v>137.13</v>
      </c>
      <c r="M119" s="23">
        <v>160.68</v>
      </c>
      <c r="N119" s="23">
        <v>121.19</v>
      </c>
      <c r="O119" s="23">
        <v>0</v>
      </c>
      <c r="P119" s="23">
        <v>0</v>
      </c>
    </row>
    <row r="120" spans="1:16" ht="27" customHeight="1">
      <c r="A120" s="21" t="s">
        <v>182</v>
      </c>
      <c r="B120" s="24" t="s">
        <v>140</v>
      </c>
      <c r="C120" s="16">
        <v>5054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700</v>
      </c>
      <c r="J120" s="23">
        <v>514.39</v>
      </c>
      <c r="K120" s="23">
        <v>0</v>
      </c>
      <c r="L120" s="23">
        <v>985.6</v>
      </c>
      <c r="M120" s="23">
        <v>0</v>
      </c>
      <c r="N120" s="23">
        <v>300</v>
      </c>
      <c r="O120" s="23">
        <v>500</v>
      </c>
      <c r="P120" s="23">
        <v>596</v>
      </c>
    </row>
    <row r="121" spans="1:16" ht="51" customHeight="1">
      <c r="A121" s="21" t="s">
        <v>183</v>
      </c>
      <c r="B121" s="24" t="s">
        <v>141</v>
      </c>
      <c r="C121" s="16">
        <v>5054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28.93</v>
      </c>
      <c r="M121" s="23">
        <v>0</v>
      </c>
      <c r="N121" s="23">
        <v>132.81</v>
      </c>
      <c r="O121" s="23">
        <v>0</v>
      </c>
      <c r="P121" s="23">
        <v>0</v>
      </c>
    </row>
    <row r="122" spans="1:16" ht="52.5" customHeight="1">
      <c r="A122" s="21" t="s">
        <v>184</v>
      </c>
      <c r="B122" s="24" t="s">
        <v>142</v>
      </c>
      <c r="C122" s="16">
        <v>5054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205.66</v>
      </c>
      <c r="M122" s="23">
        <v>184.38</v>
      </c>
      <c r="N122" s="23">
        <v>21.28</v>
      </c>
      <c r="O122" s="23">
        <v>0</v>
      </c>
      <c r="P122" s="23">
        <v>0</v>
      </c>
    </row>
    <row r="123" spans="1:16" ht="16.5" customHeight="1">
      <c r="A123" s="21" t="s">
        <v>185</v>
      </c>
      <c r="B123" s="24" t="s">
        <v>130</v>
      </c>
      <c r="C123" s="16">
        <v>5054</v>
      </c>
      <c r="D123" s="23">
        <v>46.45</v>
      </c>
      <c r="E123" s="23">
        <v>77.05</v>
      </c>
      <c r="F123" s="23">
        <v>15</v>
      </c>
      <c r="G123" s="23">
        <v>13.55</v>
      </c>
      <c r="H123" s="23">
        <v>79.68</v>
      </c>
      <c r="I123" s="23">
        <v>37.65</v>
      </c>
      <c r="J123" s="23">
        <v>0</v>
      </c>
      <c r="K123" s="23">
        <v>19.63</v>
      </c>
      <c r="L123" s="23">
        <v>0</v>
      </c>
      <c r="M123" s="23">
        <v>90.58</v>
      </c>
      <c r="N123" s="23">
        <v>28.82</v>
      </c>
      <c r="O123" s="23">
        <v>300</v>
      </c>
      <c r="P123" s="23">
        <v>200</v>
      </c>
    </row>
    <row r="124" spans="1:16" ht="54" customHeight="1">
      <c r="A124" s="21" t="s">
        <v>186</v>
      </c>
      <c r="B124" s="24" t="s">
        <v>143</v>
      </c>
      <c r="C124" s="16">
        <v>5054</v>
      </c>
      <c r="D124" s="23">
        <v>78.37</v>
      </c>
      <c r="E124" s="23">
        <v>51.05</v>
      </c>
      <c r="F124" s="23">
        <v>11.57</v>
      </c>
      <c r="G124" s="23">
        <v>14.55</v>
      </c>
      <c r="H124" s="23">
        <v>0</v>
      </c>
      <c r="I124" s="23">
        <v>6.47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</row>
    <row r="125" spans="1:16" ht="30" customHeight="1">
      <c r="A125" s="21" t="s">
        <v>187</v>
      </c>
      <c r="B125" s="24" t="s">
        <v>144</v>
      </c>
      <c r="C125" s="16">
        <v>5054</v>
      </c>
      <c r="D125" s="23">
        <v>244.55</v>
      </c>
      <c r="E125" s="23">
        <v>215.39</v>
      </c>
      <c r="F125" s="23">
        <v>202.99</v>
      </c>
      <c r="G125" s="23">
        <v>116.31</v>
      </c>
      <c r="H125" s="23">
        <v>100</v>
      </c>
      <c r="I125" s="23">
        <v>15.48</v>
      </c>
      <c r="J125" s="23">
        <v>16.45</v>
      </c>
      <c r="K125" s="23">
        <v>14.56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</row>
    <row r="126" spans="1:16" ht="26.25" customHeight="1">
      <c r="A126" s="21" t="s">
        <v>188</v>
      </c>
      <c r="B126" s="24" t="s">
        <v>145</v>
      </c>
      <c r="C126" s="16">
        <v>5054</v>
      </c>
      <c r="D126" s="23">
        <v>0</v>
      </c>
      <c r="E126" s="23">
        <v>0</v>
      </c>
      <c r="F126" s="23">
        <v>125.12</v>
      </c>
      <c r="G126" s="23">
        <v>0</v>
      </c>
      <c r="H126" s="23">
        <v>0</v>
      </c>
      <c r="I126" s="23">
        <v>92.61</v>
      </c>
      <c r="J126" s="23">
        <v>18.05</v>
      </c>
      <c r="K126" s="23">
        <v>0</v>
      </c>
      <c r="L126" s="23">
        <v>2.62</v>
      </c>
      <c r="M126" s="23">
        <v>96.83</v>
      </c>
      <c r="N126" s="23">
        <v>0</v>
      </c>
      <c r="O126" s="23">
        <v>0</v>
      </c>
      <c r="P126" s="23">
        <v>0</v>
      </c>
    </row>
    <row r="127" spans="1:16" ht="24.75" customHeight="1">
      <c r="A127" s="21" t="s">
        <v>189</v>
      </c>
      <c r="B127" s="24" t="s">
        <v>146</v>
      </c>
      <c r="C127" s="16">
        <v>5054</v>
      </c>
      <c r="D127" s="23">
        <v>0</v>
      </c>
      <c r="E127" s="23">
        <v>0</v>
      </c>
      <c r="F127" s="23">
        <v>352.08</v>
      </c>
      <c r="G127" s="23">
        <v>368</v>
      </c>
      <c r="H127" s="23">
        <v>0</v>
      </c>
      <c r="I127" s="23">
        <v>220.62</v>
      </c>
      <c r="J127" s="23">
        <v>0</v>
      </c>
      <c r="K127" s="23">
        <v>266.32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</row>
    <row r="128" spans="1:16" ht="24.75" customHeight="1">
      <c r="A128" s="21" t="s">
        <v>190</v>
      </c>
      <c r="B128" s="24" t="s">
        <v>147</v>
      </c>
      <c r="C128" s="16">
        <v>5054</v>
      </c>
      <c r="D128" s="23">
        <v>0</v>
      </c>
      <c r="E128" s="23">
        <v>0</v>
      </c>
      <c r="F128" s="23">
        <v>241.15</v>
      </c>
      <c r="G128" s="23">
        <v>167.73</v>
      </c>
      <c r="H128" s="23">
        <v>106.56</v>
      </c>
      <c r="I128" s="23">
        <v>27.5</v>
      </c>
      <c r="J128" s="23">
        <v>172.85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</row>
    <row r="129" spans="1:16" ht="28.5" customHeight="1">
      <c r="A129" s="21" t="s">
        <v>191</v>
      </c>
      <c r="B129" s="24" t="s">
        <v>148</v>
      </c>
      <c r="C129" s="16">
        <v>5054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</row>
    <row r="130" spans="1:16" ht="24.75" customHeight="1">
      <c r="A130" s="21" t="s">
        <v>192</v>
      </c>
      <c r="B130" s="24" t="s">
        <v>149</v>
      </c>
      <c r="C130" s="16">
        <v>5054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371.3</v>
      </c>
      <c r="J130" s="23">
        <v>193.09</v>
      </c>
      <c r="K130" s="23">
        <v>131.03</v>
      </c>
      <c r="L130" s="23">
        <v>0</v>
      </c>
      <c r="M130" s="23">
        <v>157.39</v>
      </c>
      <c r="N130" s="23">
        <v>495.67</v>
      </c>
      <c r="O130" s="23">
        <v>519.7</v>
      </c>
      <c r="P130" s="23">
        <v>0</v>
      </c>
    </row>
    <row r="131" spans="1:16" ht="39.75" customHeight="1">
      <c r="A131" s="21" t="s">
        <v>193</v>
      </c>
      <c r="B131" s="24" t="s">
        <v>150</v>
      </c>
      <c r="C131" s="16">
        <v>5054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2049.83</v>
      </c>
      <c r="M131" s="23">
        <v>186.46</v>
      </c>
      <c r="N131" s="23">
        <v>2236.29</v>
      </c>
      <c r="O131" s="23">
        <v>750</v>
      </c>
      <c r="P131" s="23">
        <v>0</v>
      </c>
    </row>
    <row r="132" spans="1:16" ht="52.5" customHeight="1">
      <c r="A132" s="21" t="s">
        <v>194</v>
      </c>
      <c r="B132" s="24" t="s">
        <v>151</v>
      </c>
      <c r="C132" s="16">
        <v>5054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500</v>
      </c>
      <c r="M132" s="23">
        <v>221</v>
      </c>
      <c r="N132" s="23">
        <v>0</v>
      </c>
      <c r="O132" s="23">
        <v>0</v>
      </c>
      <c r="P132" s="23">
        <v>0</v>
      </c>
    </row>
    <row r="133" spans="1:16" ht="15.75" customHeight="1">
      <c r="A133" s="21" t="s">
        <v>195</v>
      </c>
      <c r="B133" s="24" t="s">
        <v>130</v>
      </c>
      <c r="C133" s="16">
        <v>5054</v>
      </c>
      <c r="D133" s="23">
        <v>15.37</v>
      </c>
      <c r="E133" s="23">
        <v>12.21</v>
      </c>
      <c r="F133" s="23">
        <v>0</v>
      </c>
      <c r="G133" s="23">
        <v>2.85</v>
      </c>
      <c r="H133" s="23">
        <v>100</v>
      </c>
      <c r="I133" s="23">
        <v>1039.7</v>
      </c>
      <c r="J133" s="23">
        <v>103.01</v>
      </c>
      <c r="K133" s="23">
        <v>116.61</v>
      </c>
      <c r="L133" s="23">
        <v>12.57</v>
      </c>
      <c r="M133" s="23">
        <v>189.24</v>
      </c>
      <c r="N133" s="23">
        <v>352.92</v>
      </c>
      <c r="O133" s="23">
        <v>300</v>
      </c>
      <c r="P133" s="23">
        <v>200</v>
      </c>
    </row>
    <row r="134" spans="1:16" ht="42" customHeight="1">
      <c r="A134" s="21" t="s">
        <v>196</v>
      </c>
      <c r="B134" s="24" t="s">
        <v>152</v>
      </c>
      <c r="C134" s="16">
        <v>5054</v>
      </c>
      <c r="D134" s="23">
        <v>0</v>
      </c>
      <c r="E134" s="23">
        <v>4.48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</row>
    <row r="135" spans="1:16" ht="25.5" customHeight="1">
      <c r="A135" s="21" t="s">
        <v>197</v>
      </c>
      <c r="B135" s="24" t="s">
        <v>153</v>
      </c>
      <c r="C135" s="16">
        <v>5054</v>
      </c>
      <c r="D135" s="23">
        <v>154.1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463.31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</row>
    <row r="136" spans="1:16" ht="31.5" customHeight="1">
      <c r="A136" s="21" t="s">
        <v>198</v>
      </c>
      <c r="B136" s="24" t="s">
        <v>154</v>
      </c>
      <c r="C136" s="16">
        <v>5054</v>
      </c>
      <c r="D136" s="23">
        <v>37.31</v>
      </c>
      <c r="E136" s="23">
        <v>14.49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</row>
    <row r="137" spans="1:16" ht="51" customHeight="1">
      <c r="A137" s="21" t="s">
        <v>199</v>
      </c>
      <c r="B137" s="24" t="s">
        <v>155</v>
      </c>
      <c r="C137" s="16">
        <v>5054</v>
      </c>
      <c r="D137" s="23">
        <v>56.9</v>
      </c>
      <c r="E137" s="23">
        <v>117.27</v>
      </c>
      <c r="F137" s="23">
        <v>126.12</v>
      </c>
      <c r="G137" s="23">
        <v>73.07</v>
      </c>
      <c r="H137" s="23">
        <v>31.25</v>
      </c>
      <c r="I137" s="23">
        <v>24.37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</row>
    <row r="138" spans="1:16" ht="25.5" customHeight="1">
      <c r="A138" s="21" t="s">
        <v>200</v>
      </c>
      <c r="B138" s="24" t="s">
        <v>156</v>
      </c>
      <c r="C138" s="16">
        <v>5054</v>
      </c>
      <c r="D138" s="23">
        <v>123.91</v>
      </c>
      <c r="E138" s="23">
        <v>82.43</v>
      </c>
      <c r="F138" s="23">
        <v>228.09</v>
      </c>
      <c r="G138" s="23">
        <v>300.64</v>
      </c>
      <c r="H138" s="23">
        <v>95.12</v>
      </c>
      <c r="I138" s="23">
        <v>126.26</v>
      </c>
      <c r="J138" s="23">
        <v>0</v>
      </c>
      <c r="K138" s="23">
        <v>54.7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</row>
    <row r="139" spans="1:16" ht="27.75" customHeight="1">
      <c r="A139" s="21" t="s">
        <v>201</v>
      </c>
      <c r="B139" s="24" t="s">
        <v>157</v>
      </c>
      <c r="C139" s="16">
        <v>5054</v>
      </c>
      <c r="D139" s="23">
        <v>232.21</v>
      </c>
      <c r="E139" s="23">
        <v>111.11</v>
      </c>
      <c r="F139" s="23">
        <v>108.83</v>
      </c>
      <c r="G139" s="23">
        <v>617.12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</row>
    <row r="140" spans="1:16" ht="29.25" customHeight="1">
      <c r="A140" s="21" t="s">
        <v>202</v>
      </c>
      <c r="B140" s="24" t="s">
        <v>158</v>
      </c>
      <c r="C140" s="16">
        <v>5054</v>
      </c>
      <c r="D140" s="23">
        <v>50</v>
      </c>
      <c r="E140" s="23">
        <v>119.05</v>
      </c>
      <c r="F140" s="23">
        <v>42.92</v>
      </c>
      <c r="G140" s="23">
        <v>27.85</v>
      </c>
      <c r="H140" s="23">
        <v>40.04</v>
      </c>
      <c r="I140" s="23">
        <v>53.47</v>
      </c>
      <c r="J140" s="23">
        <v>0</v>
      </c>
      <c r="K140" s="23">
        <v>0</v>
      </c>
      <c r="L140" s="23">
        <v>21.64</v>
      </c>
      <c r="M140" s="23">
        <v>0</v>
      </c>
      <c r="N140" s="23">
        <v>0</v>
      </c>
      <c r="O140" s="23">
        <v>0</v>
      </c>
      <c r="P140" s="23">
        <v>0</v>
      </c>
    </row>
    <row r="141" spans="1:16" ht="27" customHeight="1">
      <c r="A141" s="21" t="s">
        <v>203</v>
      </c>
      <c r="B141" s="24" t="s">
        <v>159</v>
      </c>
      <c r="C141" s="16">
        <v>5054</v>
      </c>
      <c r="D141" s="23">
        <v>0</v>
      </c>
      <c r="E141" s="23">
        <v>119.39</v>
      </c>
      <c r="F141" s="23">
        <v>70.09</v>
      </c>
      <c r="G141" s="23">
        <v>240</v>
      </c>
      <c r="H141" s="23">
        <v>92.55</v>
      </c>
      <c r="I141" s="23">
        <v>38.92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</row>
    <row r="142" spans="1:16" ht="38.25">
      <c r="A142" s="21" t="s">
        <v>204</v>
      </c>
      <c r="B142" s="24" t="s">
        <v>160</v>
      </c>
      <c r="C142" s="16">
        <v>5054</v>
      </c>
      <c r="D142" s="23">
        <v>0</v>
      </c>
      <c r="E142" s="23">
        <v>0</v>
      </c>
      <c r="F142" s="23">
        <v>0</v>
      </c>
      <c r="G142" s="23">
        <v>0</v>
      </c>
      <c r="H142" s="23">
        <v>950.08</v>
      </c>
      <c r="I142" s="23">
        <v>1506.6</v>
      </c>
      <c r="J142" s="23">
        <v>1408.33</v>
      </c>
      <c r="K142" s="23">
        <v>999.98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</row>
    <row r="143" spans="1:16" ht="39.75" customHeight="1">
      <c r="A143" s="21" t="s">
        <v>205</v>
      </c>
      <c r="B143" s="24" t="s">
        <v>161</v>
      </c>
      <c r="C143" s="16">
        <v>5054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819.82</v>
      </c>
      <c r="K143" s="23">
        <v>434.49</v>
      </c>
      <c r="L143" s="23">
        <v>1716.18</v>
      </c>
      <c r="M143" s="23">
        <v>700</v>
      </c>
      <c r="N143" s="23">
        <v>160.42</v>
      </c>
      <c r="O143" s="23">
        <v>0</v>
      </c>
      <c r="P143" s="23">
        <v>0</v>
      </c>
    </row>
    <row r="144" spans="1:16" ht="31.5" customHeight="1">
      <c r="A144" s="21" t="s">
        <v>206</v>
      </c>
      <c r="B144" s="24" t="s">
        <v>162</v>
      </c>
      <c r="C144" s="16">
        <v>5054</v>
      </c>
      <c r="D144" s="23">
        <v>0</v>
      </c>
      <c r="E144" s="23">
        <v>0</v>
      </c>
      <c r="F144" s="23">
        <v>59.28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</row>
    <row r="145" spans="1:16" ht="27.75" customHeight="1">
      <c r="A145" s="21" t="s">
        <v>207</v>
      </c>
      <c r="B145" s="24" t="s">
        <v>163</v>
      </c>
      <c r="C145" s="16">
        <v>5054</v>
      </c>
      <c r="D145" s="23">
        <v>224.52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</row>
    <row r="146" spans="1:16" ht="15" customHeight="1">
      <c r="A146" s="14"/>
      <c r="B146" s="9" t="s">
        <v>23</v>
      </c>
      <c r="C146" s="18"/>
      <c r="D146" s="20">
        <f>SUM(D61:D145)</f>
        <v>5168.310000000001</v>
      </c>
      <c r="E146" s="20">
        <f>SUM(E61:E145)</f>
        <v>4707.76</v>
      </c>
      <c r="F146" s="20">
        <f>SUM(F61:F145)</f>
        <v>6391.189999999999</v>
      </c>
      <c r="G146" s="20">
        <f>SUM(G61:G145)</f>
        <v>9918.449999999999</v>
      </c>
      <c r="H146" s="20">
        <f aca="true" t="shared" si="1" ref="H146:P146">SUM(H61:H145)</f>
        <v>11187.019999999999</v>
      </c>
      <c r="I146" s="20">
        <f t="shared" si="1"/>
        <v>14964.87</v>
      </c>
      <c r="J146" s="20">
        <f t="shared" si="1"/>
        <v>14988.970000000001</v>
      </c>
      <c r="K146" s="20">
        <f t="shared" si="1"/>
        <v>7067.290000000001</v>
      </c>
      <c r="L146" s="20">
        <f t="shared" si="1"/>
        <v>11113.01</v>
      </c>
      <c r="M146" s="20">
        <f t="shared" si="1"/>
        <v>9245.83</v>
      </c>
      <c r="N146" s="20">
        <f t="shared" si="1"/>
        <v>14802.080000000002</v>
      </c>
      <c r="O146" s="20">
        <f t="shared" si="1"/>
        <v>7746.5199999999995</v>
      </c>
      <c r="P146" s="25">
        <f t="shared" si="1"/>
        <v>6144.570000000001</v>
      </c>
    </row>
    <row r="147" spans="1:3" ht="15" customHeight="1">
      <c r="A147" s="4"/>
      <c r="B147" s="2"/>
      <c r="C147" s="5"/>
    </row>
  </sheetData>
  <sheetProtection/>
  <mergeCells count="1">
    <mergeCell ref="A1:P1"/>
  </mergeCells>
  <printOptions gridLines="1" horizontalCentered="1"/>
  <pageMargins left="0.354330708661417" right="0.354330708661417" top="0.551181102362205" bottom="0.47244094488189" header="0.236220472440945" footer="0.275590551181102"/>
  <pageSetup firstPageNumber="30" useFirstPageNumber="1" horizontalDpi="600" verticalDpi="600" orientation="landscape" paperSize="9" scale="64" r:id="rId1"/>
  <headerFooter alignWithMargins="0">
    <oddHeader>&amp;L&amp;"Arial,Bold"&amp;12Name of State: SIKKIM&amp;R&amp;"Arial,Bold"&amp;12Rs. in Lakh
31B</oddHeader>
    <oddFooter>&amp;C &amp;P</oddFooter>
  </headerFooter>
  <rowBreaks count="1" manualBreakCount="1">
    <brk id="1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2019-02-25T08:32:49Z</cp:lastPrinted>
  <dcterms:created xsi:type="dcterms:W3CDTF">2018-11-02T04:13:06Z</dcterms:created>
  <dcterms:modified xsi:type="dcterms:W3CDTF">2019-02-25T08:32:52Z</dcterms:modified>
  <cp:category/>
  <cp:version/>
  <cp:contentType/>
  <cp:contentStatus/>
</cp:coreProperties>
</file>