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St.33" sheetId="1" r:id="rId1"/>
  </sheets>
  <definedNames>
    <definedName name="_xlnm.Print_Area" localSheetId="0">'St.33'!$A$1:$H$62</definedName>
    <definedName name="_xlnm.Print_Titles" localSheetId="0">'St.33'!$1:$2</definedName>
  </definedNames>
  <calcPr fullCalcOnLoad="1"/>
</workbook>
</file>

<file path=xl/sharedStrings.xml><?xml version="1.0" encoding="utf-8"?>
<sst xmlns="http://schemas.openxmlformats.org/spreadsheetml/2006/main" count="68" uniqueCount="67">
  <si>
    <t>DESCRIPTION</t>
  </si>
  <si>
    <t>2002-03</t>
  </si>
  <si>
    <t>2003-04</t>
  </si>
  <si>
    <t>2004-05</t>
  </si>
  <si>
    <t>2005-06</t>
  </si>
  <si>
    <t>2006-07</t>
  </si>
  <si>
    <t>2007-08</t>
  </si>
  <si>
    <t>2008-09</t>
  </si>
  <si>
    <t>No. of Persons Employed</t>
  </si>
  <si>
    <t>Cost of Operation</t>
  </si>
  <si>
    <t>1.  Personnel Cost</t>
  </si>
  <si>
    <t>(a) Salary &amp; Wages</t>
  </si>
  <si>
    <t>(b) Other Costs</t>
  </si>
  <si>
    <t xml:space="preserve">2. Material  Cost </t>
  </si>
  <si>
    <t>(a) Fuel  (Diesel)</t>
  </si>
  <si>
    <t>(b) Lubricants</t>
  </si>
  <si>
    <t>(c) Auto  Spare  Parts</t>
  </si>
  <si>
    <t>(d) Tyres  &amp;  Tubes</t>
  </si>
  <si>
    <t>(e) Batteries</t>
  </si>
  <si>
    <t>(f) General  Items</t>
  </si>
  <si>
    <t>(g) Reconditioned  Items</t>
  </si>
  <si>
    <t xml:space="preserve">3. Taxes  </t>
  </si>
  <si>
    <t>(a) M. V.  Tax</t>
  </si>
  <si>
    <t>(b) Passenger  Tax</t>
  </si>
  <si>
    <t>(c) Other Taxes on Buses</t>
  </si>
  <si>
    <t>(d) Miscellaneous  Taxes</t>
  </si>
  <si>
    <t>4. Interest</t>
  </si>
  <si>
    <t>5. Misc. and Others</t>
  </si>
  <si>
    <t>6. Depreciation</t>
  </si>
  <si>
    <t>Total  Cost  (1 to 6)</t>
  </si>
  <si>
    <t>7. Revenue Receipts (i + ii)</t>
  </si>
  <si>
    <t>(i) Traffic</t>
  </si>
  <si>
    <t>(ii) Non-Traffic</t>
  </si>
  <si>
    <t>8.  Profit/Loss</t>
  </si>
  <si>
    <t>(a) % Return on Capital Invested</t>
  </si>
  <si>
    <t>(b) % Return on Capital Employed</t>
  </si>
  <si>
    <t>(c ) %  Operating  Ratio</t>
  </si>
  <si>
    <t>(d) Total Cost per Bus per Day (Rupees</t>
  </si>
  <si>
    <t>(e) Total Earning per Bus per Day (Rupees)</t>
  </si>
  <si>
    <t xml:space="preserve">Capital &amp; Liabilities             </t>
  </si>
  <si>
    <t>1. Equity Capital</t>
  </si>
  <si>
    <t>(a) State Govt. Contributions</t>
  </si>
  <si>
    <t>(b) Central Govt. Contributions</t>
  </si>
  <si>
    <t>(c) General &amp; Other Reserves</t>
  </si>
  <si>
    <t>(d) Cumulative Loss</t>
  </si>
  <si>
    <t>(e) Debentures</t>
  </si>
  <si>
    <t>(g) Loan from other State Govt.</t>
  </si>
  <si>
    <t>(h) Loan From LIC</t>
  </si>
  <si>
    <t>(I) Public Deposits</t>
  </si>
  <si>
    <t>(j) Others</t>
  </si>
  <si>
    <t>(k) Current Liabilities(including Short Term Provision &amp; Borrowing</t>
  </si>
  <si>
    <t xml:space="preserve">2. Assests (Net of Depreciation)  </t>
  </si>
  <si>
    <t>(a) Fixed Assets</t>
  </si>
  <si>
    <t>i) Land</t>
  </si>
  <si>
    <t>ii) Buildings</t>
  </si>
  <si>
    <t>iii) Passenger Buses</t>
  </si>
  <si>
    <t>iv) Other Vehicles</t>
  </si>
  <si>
    <t>v) Plant &amp; Machinery</t>
  </si>
  <si>
    <t>vi) Furniture &amp; other Office Equipments</t>
  </si>
  <si>
    <t>b) Work in Progress</t>
  </si>
  <si>
    <t>c) Investments</t>
  </si>
  <si>
    <t>d) Current Assets</t>
  </si>
  <si>
    <t>i) Stores Inventory</t>
  </si>
  <si>
    <t>ii) Sundry Debtors</t>
  </si>
  <si>
    <t>iii) Advances &amp; Deposits</t>
  </si>
  <si>
    <t>iv) Cash</t>
  </si>
  <si>
    <t>v) Others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</si>
</sst>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* #,##0_ ;_ * \-#,##0_ ;_ * &quot;-&quot;_ ;_ @_ "/>
    <numFmt numFmtId="184" formatCode="_ &quot;Rs.&quot;\ * #,##0.00_ ;_ &quot;Rs.&quot;\ * \-#,##0.00_ ;_ &quot;Rs.&quot;\ * &quot;-&quot;??_ ;_ @_ "/>
    <numFmt numFmtId="185" formatCode="_ * #,##0.00_ ;_ * \-#,##0.00_ ;_ * &quot;-&quot;??_ ;_ @_ "/>
    <numFmt numFmtId="186" formatCode="0.0"/>
    <numFmt numFmtId="187" formatCode="0.000"/>
    <numFmt numFmtId="188" formatCode="&quot;$&quot;#,##0.00"/>
    <numFmt numFmtId="189" formatCode="0.0000"/>
    <numFmt numFmtId="190" formatCode="&quot;Rs.&quot;#,##0_);\(&quot;Rs.&quot;#,##0\)"/>
    <numFmt numFmtId="191" formatCode="&quot;Rs.&quot;#,##0_);[Red]\(&quot;Rs.&quot;#,##0\)"/>
    <numFmt numFmtId="192" formatCode="&quot;Rs.&quot;#,##0.00_);\(&quot;Rs.&quot;#,##0.00\)"/>
    <numFmt numFmtId="193" formatCode="&quot;Rs.&quot;#,##0.00_);[Red]\(&quot;Rs.&quot;#,##0.00\)"/>
    <numFmt numFmtId="194" formatCode="_(&quot;Rs.&quot;* #,##0_);_(&quot;Rs.&quot;* \(#,##0\);_(&quot;Rs.&quot;* &quot;-&quot;_);_(@_)"/>
    <numFmt numFmtId="195" formatCode="_(&quot;Rs.&quot;* #,##0.00_);_(&quot;Rs.&quot;* \(#,##0.00\);_(&quot;Rs.&quot;* &quot;-&quot;??_);_(@_)"/>
    <numFmt numFmtId="196" formatCode="0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"/>
    <numFmt numFmtId="202" formatCode="[$-409]dddd\,\ mmmm\ dd\,\ yyyy"/>
    <numFmt numFmtId="203" formatCode="[$-409]h:mm:ss\ AM/PM"/>
    <numFmt numFmtId="204" formatCode="mmm/yyyy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1" fillId="0" borderId="10" xfId="57" applyFont="1" applyBorder="1" applyAlignment="1">
      <alignment horizontal="center" vertical="center"/>
      <protection/>
    </xf>
    <xf numFmtId="0" fontId="21" fillId="24" borderId="10" xfId="57" applyFont="1" applyFill="1" applyBorder="1" applyAlignment="1">
      <alignment horizontal="center"/>
      <protection/>
    </xf>
    <xf numFmtId="0" fontId="20" fillId="0" borderId="10" xfId="57" applyFont="1" applyBorder="1">
      <alignment/>
      <protection/>
    </xf>
    <xf numFmtId="0" fontId="20" fillId="0" borderId="0" xfId="57" applyFont="1" applyBorder="1">
      <alignment/>
      <protection/>
    </xf>
    <xf numFmtId="0" fontId="21" fillId="0" borderId="0" xfId="57" applyFont="1" applyBorder="1" applyAlignment="1">
      <alignment horizontal="center" vertical="center"/>
      <protection/>
    </xf>
    <xf numFmtId="0" fontId="20" fillId="0" borderId="0" xfId="57" applyFont="1" applyBorder="1" applyAlignment="1">
      <alignment horizontal="right"/>
      <protection/>
    </xf>
    <xf numFmtId="0" fontId="21" fillId="0" borderId="10" xfId="57" applyFont="1" applyBorder="1" applyAlignment="1">
      <alignment horizontal="center" vertical="center" wrapText="1"/>
      <protection/>
    </xf>
    <xf numFmtId="0" fontId="20" fillId="0" borderId="0" xfId="57" applyFont="1" applyBorder="1" applyAlignment="1">
      <alignment wrapText="1"/>
      <protection/>
    </xf>
    <xf numFmtId="0" fontId="21" fillId="0" borderId="10" xfId="57" applyFont="1" applyBorder="1" applyAlignment="1">
      <alignment vertical="center" wrapText="1"/>
      <protection/>
    </xf>
    <xf numFmtId="0" fontId="21" fillId="0" borderId="10" xfId="57" applyFont="1" applyBorder="1" applyAlignment="1">
      <alignment horizontal="right" vertical="center"/>
      <protection/>
    </xf>
    <xf numFmtId="0" fontId="21" fillId="0" borderId="10" xfId="57" applyFont="1" applyBorder="1" applyAlignment="1">
      <alignment horizontal="left" vertical="center" wrapText="1"/>
      <protection/>
    </xf>
    <xf numFmtId="0" fontId="22" fillId="0" borderId="10" xfId="57" applyFont="1" applyBorder="1" applyAlignment="1">
      <alignment horizontal="right" vertical="center"/>
      <protection/>
    </xf>
    <xf numFmtId="2" fontId="21" fillId="0" borderId="10" xfId="57" applyNumberFormat="1" applyFont="1" applyBorder="1" applyAlignment="1">
      <alignment horizontal="right" vertical="center"/>
      <protection/>
    </xf>
    <xf numFmtId="0" fontId="20" fillId="0" borderId="10" xfId="57" applyFont="1" applyBorder="1" applyAlignment="1">
      <alignment wrapText="1"/>
      <protection/>
    </xf>
    <xf numFmtId="2" fontId="20" fillId="0" borderId="10" xfId="57" applyNumberFormat="1" applyFont="1" applyBorder="1" applyAlignment="1">
      <alignment horizontal="right" vertical="center"/>
      <protection/>
    </xf>
    <xf numFmtId="0" fontId="20" fillId="0" borderId="10" xfId="57" applyFont="1" applyBorder="1" applyAlignment="1">
      <alignment horizontal="right" vertical="center"/>
      <protection/>
    </xf>
    <xf numFmtId="0" fontId="20" fillId="0" borderId="10" xfId="57" applyFont="1" applyBorder="1" applyAlignment="1">
      <alignment vertical="center" wrapText="1"/>
      <protection/>
    </xf>
    <xf numFmtId="43" fontId="20" fillId="0" borderId="10" xfId="42" applyFont="1" applyBorder="1" applyAlignment="1">
      <alignment horizontal="right" vertical="center"/>
    </xf>
    <xf numFmtId="0" fontId="20" fillId="0" borderId="10" xfId="57" applyFont="1" applyBorder="1" applyAlignment="1">
      <alignment horizontal="right" vertical="center" wrapText="1"/>
      <protection/>
    </xf>
    <xf numFmtId="0" fontId="20" fillId="0" borderId="10" xfId="57" applyFont="1" applyBorder="1" applyAlignment="1">
      <alignment vertical="top" wrapText="1"/>
      <protection/>
    </xf>
    <xf numFmtId="0" fontId="21" fillId="0" borderId="10" xfId="57" applyFont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ubsipoints-efc-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R62"/>
  <sheetViews>
    <sheetView tabSelected="1" view="pageBreakPreview" zoomScale="70" zoomScaleNormal="55" zoomScaleSheetLayoutView="70" workbookViewId="0" topLeftCell="A1">
      <selection activeCell="B9" sqref="B9"/>
    </sheetView>
  </sheetViews>
  <sheetFormatPr defaultColWidth="9.140625" defaultRowHeight="12.75"/>
  <cols>
    <col min="1" max="1" width="29.8515625" style="8" customWidth="1"/>
    <col min="2" max="8" width="13.28125" style="6" customWidth="1"/>
    <col min="9" max="16384" width="9.140625" style="4" customWidth="1"/>
  </cols>
  <sheetData>
    <row r="1" spans="1:18" s="3" customFormat="1" ht="12.75">
      <c r="A1" s="7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J1" s="21"/>
      <c r="K1" s="21"/>
      <c r="L1" s="21"/>
      <c r="M1" s="21"/>
      <c r="N1" s="21"/>
      <c r="O1" s="21"/>
      <c r="P1" s="21"/>
      <c r="Q1" s="21"/>
      <c r="R1" s="21"/>
    </row>
    <row r="2" spans="1:18" s="3" customFormat="1" ht="12.75">
      <c r="A2" s="7">
        <v>1</v>
      </c>
      <c r="B2" s="1">
        <v>2</v>
      </c>
      <c r="C2" s="1">
        <v>3</v>
      </c>
      <c r="D2" s="1">
        <v>4</v>
      </c>
      <c r="E2" s="1">
        <v>5</v>
      </c>
      <c r="F2" s="1">
        <v>6</v>
      </c>
      <c r="G2" s="1">
        <v>7</v>
      </c>
      <c r="H2" s="1">
        <v>8</v>
      </c>
      <c r="J2" s="1"/>
      <c r="K2" s="1"/>
      <c r="L2" s="1"/>
      <c r="M2" s="1"/>
      <c r="N2" s="1"/>
      <c r="O2" s="1"/>
      <c r="P2" s="1"/>
      <c r="Q2" s="1"/>
      <c r="R2" s="1"/>
    </row>
    <row r="3" spans="1:18" ht="12.75">
      <c r="A3" s="9" t="s">
        <v>8</v>
      </c>
      <c r="B3" s="10">
        <v>957</v>
      </c>
      <c r="C3" s="10">
        <v>1000</v>
      </c>
      <c r="D3" s="10">
        <v>983</v>
      </c>
      <c r="E3" s="10">
        <v>934</v>
      </c>
      <c r="F3" s="10">
        <v>939</v>
      </c>
      <c r="G3" s="10">
        <v>939</v>
      </c>
      <c r="H3" s="10">
        <v>926</v>
      </c>
      <c r="J3" s="5"/>
      <c r="K3" s="5"/>
      <c r="L3" s="5"/>
      <c r="M3" s="5"/>
      <c r="N3" s="5"/>
      <c r="O3" s="5"/>
      <c r="P3" s="5"/>
      <c r="Q3" s="5"/>
      <c r="R3" s="5"/>
    </row>
    <row r="4" spans="1:18" ht="13.5">
      <c r="A4" s="11" t="s">
        <v>9</v>
      </c>
      <c r="B4" s="12"/>
      <c r="C4" s="12"/>
      <c r="D4" s="12"/>
      <c r="E4" s="12"/>
      <c r="F4" s="12"/>
      <c r="G4" s="12"/>
      <c r="H4" s="12"/>
      <c r="J4" s="5"/>
      <c r="K4" s="5"/>
      <c r="L4" s="5"/>
      <c r="M4" s="5"/>
      <c r="N4" s="5"/>
      <c r="O4" s="5"/>
      <c r="P4" s="5"/>
      <c r="Q4" s="5"/>
      <c r="R4" s="5"/>
    </row>
    <row r="5" spans="1:8" ht="12.75">
      <c r="A5" s="11" t="s">
        <v>10</v>
      </c>
      <c r="B5" s="13">
        <f aca="true" t="shared" si="0" ref="B5:H5">SUM(B6:B7)</f>
        <v>9</v>
      </c>
      <c r="C5" s="10">
        <f t="shared" si="0"/>
        <v>9.719999999999999</v>
      </c>
      <c r="D5" s="13">
        <f t="shared" si="0"/>
        <v>10.200000000000001</v>
      </c>
      <c r="E5" s="10">
        <f t="shared" si="0"/>
        <v>11.37</v>
      </c>
      <c r="F5" s="10">
        <f t="shared" si="0"/>
        <v>12.120000000000001</v>
      </c>
      <c r="G5" s="10">
        <f t="shared" si="0"/>
        <v>11.33</v>
      </c>
      <c r="H5" s="10">
        <f t="shared" si="0"/>
        <v>12.049999999999999</v>
      </c>
    </row>
    <row r="6" spans="1:8" ht="12.75">
      <c r="A6" s="14" t="s">
        <v>11</v>
      </c>
      <c r="B6" s="15">
        <v>8.5</v>
      </c>
      <c r="C6" s="16">
        <v>9.01</v>
      </c>
      <c r="D6" s="16">
        <v>9.55</v>
      </c>
      <c r="E6" s="16">
        <v>10.86</v>
      </c>
      <c r="F6" s="16">
        <v>10.58</v>
      </c>
      <c r="G6" s="16">
        <v>10.47</v>
      </c>
      <c r="H6" s="16">
        <v>11.28</v>
      </c>
    </row>
    <row r="7" spans="1:8" ht="12.75">
      <c r="A7" s="17" t="s">
        <v>12</v>
      </c>
      <c r="B7" s="15">
        <v>0.5</v>
      </c>
      <c r="C7" s="16">
        <v>0.71</v>
      </c>
      <c r="D7" s="16">
        <v>0.65</v>
      </c>
      <c r="E7" s="16">
        <v>0.51</v>
      </c>
      <c r="F7" s="16">
        <v>1.54</v>
      </c>
      <c r="G7" s="16">
        <v>0.86</v>
      </c>
      <c r="H7" s="16">
        <v>0.77</v>
      </c>
    </row>
    <row r="8" spans="1:8" ht="12.75">
      <c r="A8" s="11" t="s">
        <v>13</v>
      </c>
      <c r="B8" s="10">
        <f aca="true" t="shared" si="1" ref="B8:H8">SUM(B9:B15)</f>
        <v>12.94</v>
      </c>
      <c r="C8" s="10">
        <f t="shared" si="1"/>
        <v>11.53</v>
      </c>
      <c r="D8" s="10">
        <f t="shared" si="1"/>
        <v>16.39</v>
      </c>
      <c r="E8" s="10">
        <f t="shared" si="1"/>
        <v>6.39</v>
      </c>
      <c r="F8" s="10">
        <f t="shared" si="1"/>
        <v>3.76</v>
      </c>
      <c r="G8" s="13">
        <f t="shared" si="1"/>
        <v>5.110000000000001</v>
      </c>
      <c r="H8" s="10">
        <f t="shared" si="1"/>
        <v>4.3100000000000005</v>
      </c>
    </row>
    <row r="9" spans="1:8" ht="12.75">
      <c r="A9" s="17" t="s">
        <v>14</v>
      </c>
      <c r="B9" s="16">
        <v>6.89</v>
      </c>
      <c r="C9" s="16">
        <v>7.36</v>
      </c>
      <c r="D9" s="16">
        <v>10.59</v>
      </c>
      <c r="E9" s="16">
        <v>4.93</v>
      </c>
      <c r="F9" s="16">
        <v>2.89</v>
      </c>
      <c r="G9" s="16">
        <v>4.25</v>
      </c>
      <c r="H9" s="16">
        <v>3.35</v>
      </c>
    </row>
    <row r="10" spans="1:8" ht="12.75">
      <c r="A10" s="17" t="s">
        <v>15</v>
      </c>
      <c r="B10" s="16">
        <v>0.13</v>
      </c>
      <c r="C10" s="16">
        <v>0.13</v>
      </c>
      <c r="D10" s="16">
        <v>0.15</v>
      </c>
      <c r="E10" s="16">
        <v>0.09</v>
      </c>
      <c r="F10" s="16">
        <v>0.15</v>
      </c>
      <c r="G10" s="16">
        <v>0.15</v>
      </c>
      <c r="H10" s="16">
        <v>0.15</v>
      </c>
    </row>
    <row r="11" spans="1:8" ht="12.75">
      <c r="A11" s="17" t="s">
        <v>16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</row>
    <row r="12" spans="1:8" ht="12.75">
      <c r="A12" s="17" t="s">
        <v>17</v>
      </c>
      <c r="B12" s="16">
        <v>0.35</v>
      </c>
      <c r="C12" s="16">
        <v>0.17</v>
      </c>
      <c r="D12" s="16">
        <v>0.26</v>
      </c>
      <c r="E12" s="15">
        <v>0.1</v>
      </c>
      <c r="F12" s="15">
        <v>0.1</v>
      </c>
      <c r="G12" s="16">
        <v>0.12</v>
      </c>
      <c r="H12" s="16">
        <v>0.15</v>
      </c>
    </row>
    <row r="13" spans="1:8" ht="12.75">
      <c r="A13" s="17" t="s">
        <v>18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</row>
    <row r="14" spans="1:8" ht="12.75">
      <c r="A14" s="17" t="s">
        <v>19</v>
      </c>
      <c r="B14" s="16">
        <v>5.51</v>
      </c>
      <c r="C14" s="16">
        <v>3.84</v>
      </c>
      <c r="D14" s="16">
        <v>5.32</v>
      </c>
      <c r="E14" s="16">
        <v>1.23</v>
      </c>
      <c r="F14" s="16">
        <v>0.53</v>
      </c>
      <c r="G14" s="16">
        <v>0.52</v>
      </c>
      <c r="H14" s="16">
        <v>0.59</v>
      </c>
    </row>
    <row r="15" spans="1:8" ht="12.75">
      <c r="A15" s="17" t="s">
        <v>20</v>
      </c>
      <c r="B15" s="16">
        <v>0.06</v>
      </c>
      <c r="C15" s="16">
        <v>0.03</v>
      </c>
      <c r="D15" s="16">
        <v>0.07</v>
      </c>
      <c r="E15" s="16">
        <v>0.04</v>
      </c>
      <c r="F15" s="16">
        <v>0.09</v>
      </c>
      <c r="G15" s="16">
        <v>0.07</v>
      </c>
      <c r="H15" s="16">
        <v>0.07</v>
      </c>
    </row>
    <row r="16" spans="1:8" ht="12.75">
      <c r="A16" s="11" t="s">
        <v>21</v>
      </c>
      <c r="B16" s="10">
        <f aca="true" t="shared" si="2" ref="B16:H16">SUM(B17:B20)</f>
        <v>0.29</v>
      </c>
      <c r="C16" s="10">
        <f t="shared" si="2"/>
        <v>0.28</v>
      </c>
      <c r="D16" s="10">
        <f t="shared" si="2"/>
        <v>0.28</v>
      </c>
      <c r="E16" s="10">
        <f t="shared" si="2"/>
        <v>0.27</v>
      </c>
      <c r="F16" s="10">
        <f t="shared" si="2"/>
        <v>0.42000000000000004</v>
      </c>
      <c r="G16" s="10">
        <f t="shared" si="2"/>
        <v>0.24</v>
      </c>
      <c r="H16" s="10">
        <f t="shared" si="2"/>
        <v>0.42</v>
      </c>
    </row>
    <row r="17" spans="1:8" ht="12.75">
      <c r="A17" s="17" t="s">
        <v>22</v>
      </c>
      <c r="B17" s="16">
        <v>0.29</v>
      </c>
      <c r="C17" s="16">
        <v>0.28</v>
      </c>
      <c r="D17" s="16">
        <v>0.28</v>
      </c>
      <c r="E17" s="16">
        <v>0.27</v>
      </c>
      <c r="F17" s="16">
        <v>0.27</v>
      </c>
      <c r="G17" s="16">
        <v>0.24</v>
      </c>
      <c r="H17" s="16">
        <v>0.38</v>
      </c>
    </row>
    <row r="18" spans="1:8" ht="12.75">
      <c r="A18" s="17" t="s">
        <v>23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</row>
    <row r="19" spans="1:8" ht="12.75">
      <c r="A19" s="17" t="s">
        <v>24</v>
      </c>
      <c r="B19" s="18">
        <v>0</v>
      </c>
      <c r="C19" s="18">
        <v>0</v>
      </c>
      <c r="D19" s="18">
        <v>0</v>
      </c>
      <c r="E19" s="18">
        <v>0</v>
      </c>
      <c r="F19" s="18">
        <v>0.15</v>
      </c>
      <c r="G19" s="18">
        <v>0</v>
      </c>
      <c r="H19" s="16">
        <v>0.04</v>
      </c>
    </row>
    <row r="20" spans="1:8" ht="12.75">
      <c r="A20" s="17" t="s">
        <v>25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</row>
    <row r="21" spans="1:8" ht="12.75">
      <c r="A21" s="11" t="s">
        <v>26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</row>
    <row r="22" spans="1:8" ht="12.75">
      <c r="A22" s="11" t="s">
        <v>27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</row>
    <row r="23" spans="1:8" ht="12.75">
      <c r="A23" s="11" t="s">
        <v>28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</row>
    <row r="24" spans="1:8" ht="12.75">
      <c r="A24" s="9" t="s">
        <v>29</v>
      </c>
      <c r="B24" s="13">
        <f aca="true" t="shared" si="3" ref="B24:H24">B5+B8+B16+B21+B22+B23</f>
        <v>22.229999999999997</v>
      </c>
      <c r="C24" s="10">
        <f t="shared" si="3"/>
        <v>21.53</v>
      </c>
      <c r="D24" s="10">
        <f t="shared" si="3"/>
        <v>26.870000000000005</v>
      </c>
      <c r="E24" s="10">
        <f t="shared" si="3"/>
        <v>18.029999999999998</v>
      </c>
      <c r="F24" s="13">
        <f t="shared" si="3"/>
        <v>16.3</v>
      </c>
      <c r="G24" s="10">
        <f t="shared" si="3"/>
        <v>16.68</v>
      </c>
      <c r="H24" s="10">
        <f t="shared" si="3"/>
        <v>16.78</v>
      </c>
    </row>
    <row r="25" spans="1:8" ht="12.75">
      <c r="A25" s="9" t="s">
        <v>30</v>
      </c>
      <c r="B25" s="10">
        <f aca="true" t="shared" si="4" ref="B25:H25">SUM(B26:B27)</f>
        <v>17.26</v>
      </c>
      <c r="C25" s="10">
        <f t="shared" si="4"/>
        <v>17.330000000000002</v>
      </c>
      <c r="D25" s="10">
        <f t="shared" si="4"/>
        <v>21.52</v>
      </c>
      <c r="E25" s="10">
        <f t="shared" si="4"/>
        <v>13.67</v>
      </c>
      <c r="F25" s="10">
        <f t="shared" si="4"/>
        <v>14.86</v>
      </c>
      <c r="G25" s="13">
        <f t="shared" si="4"/>
        <v>14</v>
      </c>
      <c r="H25" s="13">
        <f t="shared" si="4"/>
        <v>14</v>
      </c>
    </row>
    <row r="26" spans="1:8" ht="12.75">
      <c r="A26" s="17" t="s">
        <v>31</v>
      </c>
      <c r="B26" s="16">
        <v>11.96</v>
      </c>
      <c r="C26" s="16">
        <v>10.89</v>
      </c>
      <c r="D26" s="16">
        <v>11.76</v>
      </c>
      <c r="E26" s="16">
        <v>7.04</v>
      </c>
      <c r="F26" s="15">
        <v>6</v>
      </c>
      <c r="G26" s="16">
        <v>5.63</v>
      </c>
      <c r="H26" s="16">
        <v>6.07</v>
      </c>
    </row>
    <row r="27" spans="1:8" ht="12.75">
      <c r="A27" s="17" t="s">
        <v>32</v>
      </c>
      <c r="B27" s="15">
        <v>5.3</v>
      </c>
      <c r="C27" s="15">
        <v>6.44</v>
      </c>
      <c r="D27" s="16">
        <v>9.76</v>
      </c>
      <c r="E27" s="16">
        <v>6.63</v>
      </c>
      <c r="F27" s="16">
        <v>8.86</v>
      </c>
      <c r="G27" s="16">
        <v>8.37</v>
      </c>
      <c r="H27" s="16">
        <v>7.93</v>
      </c>
    </row>
    <row r="28" spans="1:8" ht="12.75">
      <c r="A28" s="9" t="s">
        <v>33</v>
      </c>
      <c r="B28" s="10">
        <f aca="true" t="shared" si="5" ref="B28:H28">B25-B24</f>
        <v>-4.969999999999995</v>
      </c>
      <c r="C28" s="13">
        <f t="shared" si="5"/>
        <v>-4.199999999999999</v>
      </c>
      <c r="D28" s="10">
        <f t="shared" si="5"/>
        <v>-5.350000000000005</v>
      </c>
      <c r="E28" s="10">
        <f t="shared" si="5"/>
        <v>-4.359999999999998</v>
      </c>
      <c r="F28" s="10">
        <f t="shared" si="5"/>
        <v>-1.4400000000000013</v>
      </c>
      <c r="G28" s="10">
        <f t="shared" si="5"/>
        <v>-2.6799999999999997</v>
      </c>
      <c r="H28" s="10">
        <f t="shared" si="5"/>
        <v>-2.780000000000001</v>
      </c>
    </row>
    <row r="29" spans="1:8" ht="12.75">
      <c r="A29" s="17" t="s">
        <v>34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</row>
    <row r="30" spans="1:8" ht="12.75">
      <c r="A30" s="17" t="s">
        <v>35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</row>
    <row r="31" spans="1:8" ht="12.75">
      <c r="A31" s="17" t="s">
        <v>36</v>
      </c>
      <c r="B31" s="16">
        <v>664</v>
      </c>
      <c r="C31" s="16">
        <v>595</v>
      </c>
      <c r="D31" s="16">
        <v>702</v>
      </c>
      <c r="E31" s="16">
        <v>451</v>
      </c>
      <c r="F31" s="16">
        <v>405</v>
      </c>
      <c r="G31" s="16">
        <v>407</v>
      </c>
      <c r="H31" s="16">
        <v>412</v>
      </c>
    </row>
    <row r="32" spans="1:8" ht="25.5">
      <c r="A32" s="17" t="s">
        <v>37</v>
      </c>
      <c r="B32" s="19">
        <v>2882</v>
      </c>
      <c r="C32" s="19">
        <v>2872</v>
      </c>
      <c r="D32" s="16">
        <v>4386</v>
      </c>
      <c r="E32" s="16">
        <v>2852</v>
      </c>
      <c r="F32" s="16">
        <v>2641</v>
      </c>
      <c r="G32" s="16">
        <v>2737</v>
      </c>
      <c r="H32" s="16">
        <v>2855</v>
      </c>
    </row>
    <row r="33" spans="1:8" ht="25.5">
      <c r="A33" s="17" t="s">
        <v>38</v>
      </c>
      <c r="B33" s="16">
        <v>444</v>
      </c>
      <c r="C33" s="16">
        <v>482</v>
      </c>
      <c r="D33" s="16">
        <v>625</v>
      </c>
      <c r="E33" s="16">
        <v>633</v>
      </c>
      <c r="F33" s="16">
        <v>652</v>
      </c>
      <c r="G33" s="16">
        <v>671</v>
      </c>
      <c r="H33" s="16">
        <v>693</v>
      </c>
    </row>
    <row r="34" spans="1:8" ht="12.75">
      <c r="A34" s="9" t="s">
        <v>39</v>
      </c>
      <c r="B34" s="16"/>
      <c r="C34" s="16"/>
      <c r="D34" s="16"/>
      <c r="E34" s="16"/>
      <c r="F34" s="16"/>
      <c r="G34" s="16"/>
      <c r="H34" s="16"/>
    </row>
    <row r="35" spans="1:8" ht="12.75">
      <c r="A35" s="9" t="s">
        <v>40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</row>
    <row r="36" spans="1:8" ht="12.75">
      <c r="A36" s="17" t="s">
        <v>41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</row>
    <row r="37" spans="1:8" ht="12.75">
      <c r="A37" s="17" t="s">
        <v>42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</row>
    <row r="38" spans="1:8" ht="12.75">
      <c r="A38" s="17" t="s">
        <v>43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</row>
    <row r="39" spans="1:8" ht="12.75">
      <c r="A39" s="17" t="s">
        <v>44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</row>
    <row r="40" spans="1:8" ht="12.75">
      <c r="A40" s="17" t="s">
        <v>45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</row>
    <row r="41" spans="1:8" ht="12.75">
      <c r="A41" s="17" t="s">
        <v>19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</row>
    <row r="42" spans="1:8" ht="12.75">
      <c r="A42" s="17" t="s">
        <v>46</v>
      </c>
      <c r="B42" s="18"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</row>
    <row r="43" spans="1:8" ht="12.75">
      <c r="A43" s="17" t="s">
        <v>47</v>
      </c>
      <c r="B43" s="18">
        <v>0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</row>
    <row r="44" spans="1:8" ht="12.75">
      <c r="A44" s="17" t="s">
        <v>48</v>
      </c>
      <c r="B44" s="18">
        <v>0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</row>
    <row r="45" spans="1:8" ht="12.75">
      <c r="A45" s="17" t="s">
        <v>49</v>
      </c>
      <c r="B45" s="18">
        <v>0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</row>
    <row r="46" spans="1:8" ht="25.5">
      <c r="A46" s="20" t="s">
        <v>50</v>
      </c>
      <c r="B46" s="18">
        <v>0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</row>
    <row r="47" spans="1:8" ht="12.75">
      <c r="A47" s="9" t="s">
        <v>51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</row>
    <row r="48" spans="1:8" ht="12.75">
      <c r="A48" s="17" t="s">
        <v>52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</row>
    <row r="49" spans="1:8" ht="12.75">
      <c r="A49" s="17" t="s">
        <v>53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</row>
    <row r="50" spans="1:8" ht="12.75">
      <c r="A50" s="17" t="s">
        <v>54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</row>
    <row r="51" spans="1:8" ht="12.75">
      <c r="A51" s="17" t="s">
        <v>55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</row>
    <row r="52" spans="1:8" ht="12.75">
      <c r="A52" s="17" t="s">
        <v>56</v>
      </c>
      <c r="B52" s="18">
        <v>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</row>
    <row r="53" spans="1:8" ht="12.75">
      <c r="A53" s="17" t="s">
        <v>57</v>
      </c>
      <c r="B53" s="18">
        <v>0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</row>
    <row r="54" spans="1:8" ht="25.5">
      <c r="A54" s="17" t="s">
        <v>58</v>
      </c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</row>
    <row r="55" spans="1:8" ht="12.75">
      <c r="A55" s="17" t="s">
        <v>59</v>
      </c>
      <c r="B55" s="18">
        <v>0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</row>
    <row r="56" spans="1:8" ht="12.75">
      <c r="A56" s="17" t="s">
        <v>60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</row>
    <row r="57" spans="1:8" ht="12.75">
      <c r="A57" s="17" t="s">
        <v>61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</row>
    <row r="58" spans="1:8" ht="12.75">
      <c r="A58" s="17" t="s">
        <v>62</v>
      </c>
      <c r="B58" s="18">
        <v>0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</row>
    <row r="59" spans="1:8" ht="12.75">
      <c r="A59" s="17" t="s">
        <v>63</v>
      </c>
      <c r="B59" s="18">
        <v>0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</row>
    <row r="60" spans="1:8" ht="12.75">
      <c r="A60" s="17" t="s">
        <v>64</v>
      </c>
      <c r="B60" s="18">
        <v>0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</row>
    <row r="61" spans="1:8" ht="12.75">
      <c r="A61" s="14" t="s">
        <v>65</v>
      </c>
      <c r="B61" s="18">
        <v>0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</row>
    <row r="62" spans="1:8" ht="12.75">
      <c r="A62" s="14" t="s">
        <v>66</v>
      </c>
      <c r="B62" s="18">
        <v>0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</row>
  </sheetData>
  <sheetProtection/>
  <mergeCells count="1">
    <mergeCell ref="J1:R1"/>
  </mergeCells>
  <printOptions horizontalCentered="1"/>
  <pageMargins left="1.25" right="0.5" top="1" bottom="1" header="0.5" footer="0.75"/>
  <pageSetup firstPageNumber="209" useFirstPageNumber="1" horizontalDpi="600" verticalDpi="600" orientation="landscape" pageOrder="overThenDown" paperSize="9" r:id="rId1"/>
  <headerFooter alignWithMargins="0">
    <oddHeader>&amp;L&amp;"Times New Roman,Bold"&amp;12                 Name of State: Sikkim&amp;C&amp;"Times New Roman,Bold"&amp;12Financial Performance of SRTC's
( SIKKIM NATIONALISED TRANSPORT - DEPARTMENT )  &amp;R&amp;"Times New Roman,Bold"&amp;12Statement No 33
Rs. in Crore</oddHeader>
    <oddFooter>&amp;C&amp;P</oddFooter>
  </headerFooter>
  <rowBreaks count="1" manualBreakCount="1">
    <brk id="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ADDITIONAL DIRECTOR</dc:creator>
  <cp:keywords/>
  <dc:description/>
  <cp:lastModifiedBy>DAVID</cp:lastModifiedBy>
  <cp:lastPrinted>2008-07-10T01:20:59Z</cp:lastPrinted>
  <dcterms:created xsi:type="dcterms:W3CDTF">2008-06-22T00:53:51Z</dcterms:created>
  <dcterms:modified xsi:type="dcterms:W3CDTF">2008-07-10T01:21:15Z</dcterms:modified>
  <cp:category/>
  <cp:version/>
  <cp:contentType/>
  <cp:contentStatus/>
</cp:coreProperties>
</file>